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adenis\OneDrive\Escritorio\"/>
    </mc:Choice>
  </mc:AlternateContent>
  <xr:revisionPtr revIDLastSave="0" documentId="8_{A5A56369-BC5D-420E-B91B-657EA1367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s y Egresos AGOSTO-2022 " sheetId="2" r:id="rId1"/>
  </sheets>
  <externalReferences>
    <externalReference r:id="rId2"/>
  </externalReferences>
  <definedNames>
    <definedName name="_xlnm.Print_Area" localSheetId="0">'Ingresos y Egresos AGOSTO-2022 '!$A$1:$G$49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2" l="1"/>
  <c r="D41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</calcChain>
</file>

<file path=xl/sharedStrings.xml><?xml version="1.0" encoding="utf-8"?>
<sst xmlns="http://schemas.openxmlformats.org/spreadsheetml/2006/main" count="35" uniqueCount="35">
  <si>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</si>
  <si>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</si>
  <si>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</si>
  <si>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AGOSTO 2022</t>
  </si>
  <si>
    <t>FECHA</t>
  </si>
  <si>
    <t>DETALLE/CONCEPTO</t>
  </si>
  <si>
    <t>No. CK/DEP./TRANSF.</t>
  </si>
  <si>
    <t>ENTRADAS</t>
  </si>
  <si>
    <t>SALIDAS</t>
  </si>
  <si>
    <t>BALANCE</t>
  </si>
  <si>
    <t>BALANCE AL 31/7/2022</t>
  </si>
  <si>
    <r>
      <t>TR. ARS SEMMA (B010000</t>
    </r>
    <r>
      <rPr>
        <b/>
        <sz val="9"/>
        <color indexed="10"/>
        <rFont val="Calibri"/>
        <family val="2"/>
      </rPr>
      <t>0786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(382421)</t>
    </r>
    <r>
      <rPr>
        <sz val="9"/>
        <color indexed="8"/>
        <rFont val="Calibri"/>
        <family val="2"/>
      </rPr>
      <t xml:space="preserve"> </t>
    </r>
  </si>
  <si>
    <t xml:space="preserve">TRANSFERENCIA CUENTA UNICA </t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</si>
  <si>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(B0100000748, 799), </t>
    </r>
    <r>
      <rPr>
        <b/>
        <sz val="9"/>
        <color indexed="10"/>
        <rFont val="Calibri"/>
        <family val="2"/>
      </rPr>
      <t xml:space="preserve">(382422)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#315185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</si>
  <si>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(B0100000747, 798, 802), </t>
    </r>
    <r>
      <rPr>
        <b/>
        <sz val="9"/>
        <color indexed="10"/>
        <rFont val="Calibri"/>
        <family val="2"/>
      </rPr>
      <t xml:space="preserve">(382423)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#218139</t>
    </r>
  </si>
  <si>
    <r>
      <t>TR.(ARS-SENASA-Contributivo</t>
    </r>
    <r>
      <rPr>
        <b/>
        <sz val="9"/>
        <color indexed="8"/>
        <rFont val="Calibri"/>
        <family val="2"/>
      </rPr>
      <t>), (B1500077153, 54, 55)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(382424)</t>
    </r>
  </si>
  <si>
    <r>
      <t>TR. ARS META SALUD (B010000</t>
    </r>
    <r>
      <rPr>
        <b/>
        <sz val="9"/>
        <color indexed="10"/>
        <rFont val="Calibri"/>
        <family val="2"/>
      </rPr>
      <t>0793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(382425)</t>
    </r>
  </si>
  <si>
    <r>
      <t>TR. ARS DR. YUNEN (B010000</t>
    </r>
    <r>
      <rPr>
        <b/>
        <sz val="9"/>
        <color indexed="10"/>
        <rFont val="Calibri"/>
        <family val="2"/>
      </rPr>
      <t>0794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(382426)</t>
    </r>
    <r>
      <rPr>
        <sz val="9"/>
        <color indexed="8"/>
        <rFont val="Calibri"/>
        <family val="2"/>
      </rPr>
      <t xml:space="preserve"> </t>
    </r>
  </si>
  <si>
    <r>
      <t>DEP. ARS GMA (B010000</t>
    </r>
    <r>
      <rPr>
        <b/>
        <sz val="9"/>
        <color indexed="10"/>
        <rFont val="Calibri"/>
        <family val="2"/>
      </rPr>
      <t>0760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(382427), CK.142917</t>
    </r>
  </si>
  <si>
    <r>
      <t>TR. ARS RENACER (B010000</t>
    </r>
    <r>
      <rPr>
        <b/>
        <sz val="9"/>
        <color indexed="10"/>
        <rFont val="Calibri"/>
        <family val="2"/>
      </rPr>
      <t>0795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(382428)</t>
    </r>
    <r>
      <rPr>
        <sz val="9"/>
        <color indexed="8"/>
        <rFont val="Calibri"/>
        <family val="2"/>
      </rPr>
      <t xml:space="preserve"> </t>
    </r>
  </si>
  <si>
    <r>
      <t>TR.(ARS-SENASA-SUBSIDIADO-</t>
    </r>
    <r>
      <rPr>
        <b/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382429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</si>
  <si>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797</t>
    </r>
    <r>
      <rPr>
        <sz val="9"/>
        <color indexed="8"/>
        <rFont val="Calibri"/>
        <family val="2"/>
      </rPr>
      <t>)</t>
    </r>
    <r>
      <rPr>
        <b/>
        <sz val="9"/>
        <color indexed="8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 xml:space="preserve">(382430), 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</si>
  <si>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797</t>
    </r>
    <r>
      <rPr>
        <sz val="9"/>
        <color indexed="8"/>
        <rFont val="Calibri"/>
        <family val="2"/>
      </rPr>
      <t>)</t>
    </r>
    <r>
      <rPr>
        <b/>
        <sz val="9"/>
        <color indexed="8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 xml:space="preserve">(382431), </t>
    </r>
  </si>
  <si>
    <r>
      <t>DEP. ARS GMA (B010000</t>
    </r>
    <r>
      <rPr>
        <b/>
        <sz val="9"/>
        <color indexed="10"/>
        <rFont val="Calibri"/>
        <family val="2"/>
      </rPr>
      <t>0787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(382432), CK.144101</t>
    </r>
  </si>
  <si>
    <r>
      <t>DEP. ARS MONUMENTAL (B010000</t>
    </r>
    <r>
      <rPr>
        <b/>
        <sz val="9"/>
        <color indexed="10"/>
        <rFont val="Calibri"/>
        <family val="2"/>
      </rPr>
      <t>0777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(382433), CK. 146298</t>
    </r>
  </si>
  <si>
    <r>
      <t>TR.(ARS-SENASA-Contributivo</t>
    </r>
    <r>
      <rPr>
        <b/>
        <sz val="9"/>
        <color indexed="8"/>
        <rFont val="Calibri"/>
        <family val="2"/>
      </rPr>
      <t>), (B1500078766, 67, 68, 69)</t>
    </r>
    <r>
      <rPr>
        <b/>
        <sz val="9"/>
        <rFont val="Calibri"/>
        <family val="2"/>
      </rPr>
      <t xml:space="preserve">, </t>
    </r>
    <r>
      <rPr>
        <b/>
        <sz val="9"/>
        <color indexed="10"/>
        <rFont val="Calibri"/>
        <family val="2"/>
      </rPr>
      <t>(382434)</t>
    </r>
  </si>
  <si>
    <r>
      <t>TR. ARS SEMMA (B010000</t>
    </r>
    <r>
      <rPr>
        <b/>
        <sz val="9"/>
        <color indexed="10"/>
        <rFont val="Calibri"/>
        <family val="2"/>
      </rPr>
      <t>0800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(382435)</t>
    </r>
    <r>
      <rPr>
        <sz val="9"/>
        <color indexed="8"/>
        <rFont val="Calibri"/>
        <family val="2"/>
      </rPr>
      <t xml:space="preserve"> </t>
    </r>
  </si>
  <si>
    <r>
      <t>TR. ARS RESERVAS (B010000</t>
    </r>
    <r>
      <rPr>
        <b/>
        <sz val="9"/>
        <color indexed="10"/>
        <rFont val="Calibri"/>
        <family val="2"/>
      </rPr>
      <t>0808</t>
    </r>
    <r>
      <rPr>
        <sz val="9"/>
        <color indexed="8"/>
        <rFont val="Calibri"/>
        <family val="2"/>
      </rPr>
      <t xml:space="preserve">) </t>
    </r>
    <r>
      <rPr>
        <b/>
        <sz val="9"/>
        <color indexed="10"/>
        <rFont val="Calibri"/>
        <family val="2"/>
      </rPr>
      <t>(382436)</t>
    </r>
    <r>
      <rPr>
        <sz val="9"/>
        <color indexed="8"/>
        <rFont val="Calibri"/>
        <family val="2"/>
      </rPr>
      <t xml:space="preserve"> </t>
    </r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</si>
  <si>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B0100000810</t>
    </r>
    <r>
      <rPr>
        <sz val="9"/>
        <color indexed="8"/>
        <rFont val="Calibri"/>
        <family val="2"/>
      </rPr>
      <t xml:space="preserve">), </t>
    </r>
    <r>
      <rPr>
        <b/>
        <sz val="9"/>
        <color indexed="10"/>
        <rFont val="Calibri"/>
        <family val="2"/>
      </rPr>
      <t>(382437)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</si>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</sst>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/>
    <xf numFmtId="0" fontId="7" fillId="0" borderId="0" xfId="2" applyFo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0" fillId="0" borderId="8" xfId="0" applyNumberFormat="1" applyBorder="1"/>
    <xf numFmtId="15" fontId="11" fillId="0" borderId="6" xfId="2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4" fontId="15" fillId="0" borderId="6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9" fontId="12" fillId="0" borderId="10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49" fontId="12" fillId="0" borderId="9" xfId="0" applyNumberFormat="1" applyFont="1" applyBorder="1" applyAlignment="1">
      <alignment horizontal="left"/>
    </xf>
    <xf numFmtId="15" fontId="20" fillId="0" borderId="6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5" fontId="20" fillId="0" borderId="12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3" fillId="0" borderId="6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15" fontId="20" fillId="0" borderId="12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4" fontId="19" fillId="0" borderId="6" xfId="0" applyNumberFormat="1" applyFont="1" applyBorder="1"/>
    <xf numFmtId="4" fontId="10" fillId="0" borderId="10" xfId="0" applyNumberFormat="1" applyFont="1" applyBorder="1"/>
    <xf numFmtId="4" fontId="25" fillId="0" borderId="6" xfId="0" applyNumberFormat="1" applyFont="1" applyBorder="1"/>
    <xf numFmtId="0" fontId="3" fillId="0" borderId="5" xfId="0" applyFont="1" applyBorder="1" applyAlignment="1">
      <alignment horizontal="center"/>
    </xf>
    <xf numFmtId="4" fontId="9" fillId="0" borderId="6" xfId="0" applyNumberFormat="1" applyFont="1" applyBorder="1"/>
    <xf numFmtId="0" fontId="26" fillId="0" borderId="10" xfId="0" applyFont="1" applyBorder="1"/>
    <xf numFmtId="4" fontId="10" fillId="0" borderId="9" xfId="0" applyNumberFormat="1" applyFont="1" applyBorder="1"/>
    <xf numFmtId="4" fontId="3" fillId="0" borderId="6" xfId="0" applyNumberFormat="1" applyFont="1" applyBorder="1"/>
    <xf numFmtId="15" fontId="0" fillId="0" borderId="1" xfId="0" applyNumberFormat="1" applyBorder="1"/>
    <xf numFmtId="0" fontId="0" fillId="0" borderId="2" xfId="0" applyBorder="1"/>
    <xf numFmtId="4" fontId="3" fillId="0" borderId="2" xfId="0" applyNumberFormat="1" applyFont="1" applyBorder="1"/>
    <xf numFmtId="4" fontId="27" fillId="0" borderId="2" xfId="0" applyNumberFormat="1" applyFont="1" applyBorder="1"/>
    <xf numFmtId="4" fontId="0" fillId="0" borderId="3" xfId="0" applyNumberFormat="1" applyBorder="1"/>
    <xf numFmtId="15" fontId="0" fillId="0" borderId="0" xfId="0" applyNumberFormat="1"/>
    <xf numFmtId="4" fontId="3" fillId="0" borderId="0" xfId="0" applyNumberFormat="1" applyFont="1"/>
    <xf numFmtId="4" fontId="27" fillId="0" borderId="0" xfId="0" applyNumberFormat="1" applyFont="1"/>
    <xf numFmtId="4" fontId="0" fillId="0" borderId="0" xfId="0" applyNumberFormat="1"/>
    <xf numFmtId="49" fontId="0" fillId="0" borderId="0" xfId="0" applyNumberFormat="1" applyAlignment="1">
      <alignment horizontal="left"/>
    </xf>
    <xf numFmtId="164" fontId="1" fillId="0" borderId="0" xfId="1" applyFont="1" applyBorder="1"/>
    <xf numFmtId="164" fontId="0" fillId="0" borderId="0" xfId="0" applyNumberFormat="1"/>
    <xf numFmtId="15" fontId="6" fillId="0" borderId="0" xfId="2" applyNumberFormat="1" applyFont="1"/>
    <xf numFmtId="15" fontId="7" fillId="0" borderId="0" xfId="2" applyNumberFormat="1" applyFont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1</xdr:col>
      <xdr:colOff>1752600</xdr:colOff>
      <xdr:row>4</xdr:row>
      <xdr:rowOff>190500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2381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1"/>
      <sheetName val="OCT. 2021"/>
      <sheetName val="NOV. 2021"/>
      <sheetName val="DIC. 202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35234753.730000019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Normal="100" zoomScaleSheetLayoutView="100" workbookViewId="0">
      <selection activeCell="B30" sqref="B30"/>
    </sheetView>
  </sheetViews>
  <sheetFormatPr baseColWidth="10" defaultRowHeight="15" x14ac:dyDescent="0.25"/>
  <cols>
    <col min="1" max="1" width="11.42578125" style="53"/>
    <col min="2" max="2" width="49" customWidth="1"/>
    <col min="3" max="3" width="16.42578125" customWidth="1"/>
    <col min="4" max="4" width="13" bestFit="1" customWidth="1"/>
    <col min="5" max="5" width="12.28515625" style="2" bestFit="1" customWidth="1"/>
    <col min="6" max="6" width="12.7109375" style="56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28515625" bestFit="1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28515625" bestFit="1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28515625" bestFit="1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28515625" bestFit="1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28515625" bestFit="1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28515625" bestFit="1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28515625" bestFit="1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28515625" bestFit="1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28515625" bestFit="1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28515625" bestFit="1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28515625" bestFit="1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28515625" bestFit="1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28515625" bestFit="1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28515625" bestFit="1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28515625" bestFit="1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28515625" bestFit="1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28515625" bestFit="1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28515625" bestFit="1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28515625" bestFit="1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28515625" bestFit="1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28515625" bestFit="1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28515625" bestFit="1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28515625" bestFit="1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28515625" bestFit="1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28515625" bestFit="1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28515625" bestFit="1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28515625" bestFit="1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28515625" bestFit="1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28515625" bestFit="1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28515625" bestFit="1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28515625" bestFit="1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28515625" bestFit="1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28515625" bestFit="1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28515625" bestFit="1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28515625" bestFit="1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28515625" bestFit="1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28515625" bestFit="1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28515625" bestFit="1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28515625" bestFit="1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28515625" bestFit="1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28515625" bestFit="1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28515625" bestFit="1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28515625" bestFit="1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28515625" bestFit="1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28515625" bestFit="1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28515625" bestFit="1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28515625" bestFit="1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28515625" bestFit="1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28515625" bestFit="1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28515625" bestFit="1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28515625" bestFit="1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28515625" bestFit="1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28515625" bestFit="1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28515625" bestFit="1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28515625" bestFit="1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28515625" bestFit="1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28515625" bestFit="1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28515625" bestFit="1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28515625" bestFit="1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28515625" bestFit="1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28515625" bestFit="1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28515625" bestFit="1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28515625" bestFit="1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0" t="s">
        <v>0</v>
      </c>
      <c r="B6" s="60"/>
      <c r="C6" s="60"/>
      <c r="D6" s="60"/>
      <c r="E6" s="60"/>
      <c r="F6" s="60"/>
      <c r="G6" s="60"/>
      <c r="H6" s="3"/>
      <c r="I6" s="3"/>
      <c r="J6" s="3"/>
    </row>
    <row r="7" spans="1:10" x14ac:dyDescent="0.25">
      <c r="A7" s="61" t="s">
        <v>1</v>
      </c>
      <c r="B7" s="61"/>
      <c r="C7" s="61"/>
      <c r="D7" s="61"/>
      <c r="E7" s="61"/>
      <c r="F7" s="61"/>
      <c r="G7" s="61"/>
      <c r="H7" s="4"/>
      <c r="I7" s="4"/>
      <c r="J7" s="4"/>
    </row>
    <row r="8" spans="1:10" x14ac:dyDescent="0.25">
      <c r="A8" s="61" t="s">
        <v>2</v>
      </c>
      <c r="B8" s="61"/>
      <c r="C8" s="61"/>
      <c r="D8" s="61"/>
      <c r="E8" s="61"/>
      <c r="F8" s="61"/>
      <c r="G8" s="61"/>
      <c r="H8" s="4"/>
      <c r="I8" s="4"/>
      <c r="J8" s="4"/>
    </row>
    <row r="9" spans="1:10" ht="15.75" thickBot="1" x14ac:dyDescent="0.3">
      <c r="A9" s="61" t="s">
        <v>3</v>
      </c>
      <c r="B9" s="61"/>
      <c r="C9" s="61"/>
      <c r="D9" s="61"/>
      <c r="E9" s="61"/>
      <c r="F9" s="61"/>
      <c r="G9" s="61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44773</v>
      </c>
      <c r="B11" s="11" t="s">
        <v>10</v>
      </c>
      <c r="C11" s="12"/>
      <c r="D11" s="13">
        <f>+'[1]JULIO.-2022'!F32</f>
        <v>35234753.730000019</v>
      </c>
      <c r="E11" s="14"/>
      <c r="F11" s="15">
        <f>D11</f>
        <v>35234753.730000019</v>
      </c>
      <c r="G11" s="16"/>
    </row>
    <row r="12" spans="1:10" x14ac:dyDescent="0.25">
      <c r="A12" s="17">
        <v>44775</v>
      </c>
      <c r="B12" s="18" t="s">
        <v>11</v>
      </c>
      <c r="C12" s="19">
        <v>382421</v>
      </c>
      <c r="D12" s="20">
        <v>4994.08</v>
      </c>
      <c r="E12" s="21"/>
      <c r="F12" s="22">
        <f>F11+D12-E12</f>
        <v>35239747.810000017</v>
      </c>
      <c r="G12" s="16"/>
    </row>
    <row r="13" spans="1:10" x14ac:dyDescent="0.25">
      <c r="A13" s="17">
        <v>44778</v>
      </c>
      <c r="B13" s="23" t="s">
        <v>12</v>
      </c>
      <c r="C13" s="19"/>
      <c r="D13" s="20"/>
      <c r="E13" s="21">
        <v>3300000</v>
      </c>
      <c r="F13" s="22">
        <f t="shared" ref="F13:F18" si="0">F12+D13-E13</f>
        <v>31939747.810000017</v>
      </c>
      <c r="G13" s="16"/>
    </row>
    <row r="14" spans="1:10" ht="24" x14ac:dyDescent="0.25">
      <c r="A14" s="17">
        <v>44790</v>
      </c>
      <c r="B14" s="24" t="s">
        <v>13</v>
      </c>
      <c r="C14" s="19">
        <v>382422</v>
      </c>
      <c r="D14" s="25">
        <v>49114.37</v>
      </c>
      <c r="E14" s="26"/>
      <c r="F14" s="22">
        <f t="shared" si="0"/>
        <v>31988862.180000018</v>
      </c>
      <c r="G14" s="16"/>
    </row>
    <row r="15" spans="1:10" ht="24" x14ac:dyDescent="0.25">
      <c r="A15" s="17">
        <v>44790</v>
      </c>
      <c r="B15" s="24" t="s">
        <v>14</v>
      </c>
      <c r="C15" s="19">
        <v>382423</v>
      </c>
      <c r="D15" s="20">
        <v>206795.07</v>
      </c>
      <c r="E15" s="21"/>
      <c r="F15" s="22">
        <f t="shared" si="0"/>
        <v>32195657.250000019</v>
      </c>
      <c r="G15" s="16"/>
    </row>
    <row r="16" spans="1:10" x14ac:dyDescent="0.25">
      <c r="A16" s="17">
        <v>44791</v>
      </c>
      <c r="B16" s="24" t="s">
        <v>15</v>
      </c>
      <c r="C16" s="19">
        <v>382424</v>
      </c>
      <c r="D16" s="20">
        <v>541019.56000000006</v>
      </c>
      <c r="E16" s="21"/>
      <c r="F16" s="22">
        <f t="shared" si="0"/>
        <v>32736676.810000017</v>
      </c>
      <c r="G16" s="16"/>
    </row>
    <row r="17" spans="1:7" x14ac:dyDescent="0.25">
      <c r="A17" s="17">
        <v>44792</v>
      </c>
      <c r="B17" s="24" t="s">
        <v>16</v>
      </c>
      <c r="C17" s="19">
        <v>382425</v>
      </c>
      <c r="D17" s="20">
        <v>45400</v>
      </c>
      <c r="E17" s="21"/>
      <c r="F17" s="22">
        <f t="shared" si="0"/>
        <v>32782076.810000017</v>
      </c>
      <c r="G17" s="16"/>
    </row>
    <row r="18" spans="1:7" x14ac:dyDescent="0.25">
      <c r="A18" s="17">
        <v>44792</v>
      </c>
      <c r="B18" s="18" t="s">
        <v>17</v>
      </c>
      <c r="C18" s="19">
        <v>382426</v>
      </c>
      <c r="D18" s="20">
        <v>67960</v>
      </c>
      <c r="E18" s="21"/>
      <c r="F18" s="22">
        <f t="shared" si="0"/>
        <v>32850036.810000017</v>
      </c>
      <c r="G18" s="16"/>
    </row>
    <row r="19" spans="1:7" x14ac:dyDescent="0.25">
      <c r="A19" s="17">
        <v>44792</v>
      </c>
      <c r="B19" s="18" t="s">
        <v>18</v>
      </c>
      <c r="C19" s="19">
        <v>382427</v>
      </c>
      <c r="D19" s="20">
        <v>160400</v>
      </c>
      <c r="E19" s="21"/>
      <c r="F19" s="22">
        <f>F18+D19-E19</f>
        <v>33010436.810000017</v>
      </c>
      <c r="G19" s="16"/>
    </row>
    <row r="20" spans="1:7" x14ac:dyDescent="0.25">
      <c r="A20" s="17">
        <v>44797</v>
      </c>
      <c r="B20" s="18" t="s">
        <v>19</v>
      </c>
      <c r="C20" s="19">
        <v>382428</v>
      </c>
      <c r="D20" s="27">
        <v>98647.58</v>
      </c>
      <c r="E20" s="21"/>
      <c r="F20" s="22">
        <f t="shared" ref="F20:F40" si="1">F19+D20-E20</f>
        <v>33109084.390000015</v>
      </c>
      <c r="G20" s="16"/>
    </row>
    <row r="21" spans="1:7" x14ac:dyDescent="0.25">
      <c r="A21" s="17">
        <v>44797</v>
      </c>
      <c r="B21" s="28" t="s">
        <v>20</v>
      </c>
      <c r="C21" s="19">
        <v>382429</v>
      </c>
      <c r="D21" s="27">
        <v>4194741.62</v>
      </c>
      <c r="E21" s="21"/>
      <c r="F21" s="22">
        <f>F20+D21-E21</f>
        <v>37303826.010000013</v>
      </c>
      <c r="G21" s="16"/>
    </row>
    <row r="22" spans="1:7" x14ac:dyDescent="0.25">
      <c r="A22" s="29">
        <v>44802</v>
      </c>
      <c r="B22" s="24" t="s">
        <v>21</v>
      </c>
      <c r="C22" s="30">
        <v>382430</v>
      </c>
      <c r="D22" s="27">
        <v>288343.82</v>
      </c>
      <c r="E22" s="21"/>
      <c r="F22" s="22">
        <f t="shared" si="1"/>
        <v>37592169.830000013</v>
      </c>
      <c r="G22" s="16"/>
    </row>
    <row r="23" spans="1:7" x14ac:dyDescent="0.25">
      <c r="A23" s="29">
        <v>44802</v>
      </c>
      <c r="B23" s="24" t="s">
        <v>22</v>
      </c>
      <c r="C23" s="30">
        <v>382431</v>
      </c>
      <c r="D23" s="27">
        <v>40041.120000000003</v>
      </c>
      <c r="E23" s="21"/>
      <c r="F23" s="22">
        <f t="shared" si="1"/>
        <v>37632210.95000001</v>
      </c>
      <c r="G23" s="16"/>
    </row>
    <row r="24" spans="1:7" x14ac:dyDescent="0.25">
      <c r="A24" s="31">
        <v>44804</v>
      </c>
      <c r="B24" s="18" t="s">
        <v>23</v>
      </c>
      <c r="C24" s="30">
        <v>382432</v>
      </c>
      <c r="D24" s="13">
        <v>155840.98000000001</v>
      </c>
      <c r="E24" s="21"/>
      <c r="F24" s="22">
        <f t="shared" si="1"/>
        <v>37788051.930000007</v>
      </c>
      <c r="G24" s="16"/>
    </row>
    <row r="25" spans="1:7" x14ac:dyDescent="0.25">
      <c r="A25" s="31">
        <v>44804</v>
      </c>
      <c r="B25" s="18" t="s">
        <v>24</v>
      </c>
      <c r="C25" s="30">
        <v>382433</v>
      </c>
      <c r="D25" s="27">
        <v>1736</v>
      </c>
      <c r="E25" s="21"/>
      <c r="F25" s="22">
        <f t="shared" si="1"/>
        <v>37789787.930000007</v>
      </c>
      <c r="G25" s="16"/>
    </row>
    <row r="26" spans="1:7" ht="24" x14ac:dyDescent="0.25">
      <c r="A26" s="31">
        <v>44804</v>
      </c>
      <c r="B26" s="24" t="s">
        <v>25</v>
      </c>
      <c r="C26" s="30">
        <v>382434</v>
      </c>
      <c r="D26" s="13">
        <v>683205.39</v>
      </c>
      <c r="E26" s="21"/>
      <c r="F26" s="22">
        <f t="shared" si="1"/>
        <v>38472993.320000008</v>
      </c>
      <c r="G26" s="16"/>
    </row>
    <row r="27" spans="1:7" x14ac:dyDescent="0.25">
      <c r="A27" s="31">
        <v>44804</v>
      </c>
      <c r="B27" s="18" t="s">
        <v>26</v>
      </c>
      <c r="C27" s="30">
        <v>382435</v>
      </c>
      <c r="D27" s="13">
        <v>7956</v>
      </c>
      <c r="E27" s="21"/>
      <c r="F27" s="22">
        <f t="shared" si="1"/>
        <v>38480949.320000008</v>
      </c>
      <c r="G27" s="16"/>
    </row>
    <row r="28" spans="1:7" x14ac:dyDescent="0.25">
      <c r="A28" s="31">
        <v>44804</v>
      </c>
      <c r="B28" s="18" t="s">
        <v>27</v>
      </c>
      <c r="C28" s="30">
        <v>382436</v>
      </c>
      <c r="D28" s="27">
        <v>7170.76</v>
      </c>
      <c r="E28" s="21"/>
      <c r="F28" s="22">
        <f t="shared" si="1"/>
        <v>38488120.080000006</v>
      </c>
      <c r="G28" s="16"/>
    </row>
    <row r="29" spans="1:7" x14ac:dyDescent="0.25">
      <c r="A29" s="31">
        <v>44804</v>
      </c>
      <c r="B29" s="24" t="s">
        <v>28</v>
      </c>
      <c r="C29" s="30">
        <v>382437</v>
      </c>
      <c r="D29" s="27">
        <v>40980</v>
      </c>
      <c r="E29" s="21"/>
      <c r="F29" s="22">
        <f t="shared" si="1"/>
        <v>38529100.080000006</v>
      </c>
      <c r="G29" s="16"/>
    </row>
    <row r="30" spans="1:7" x14ac:dyDescent="0.25">
      <c r="A30" s="31"/>
      <c r="B30" s="24"/>
      <c r="C30" s="32"/>
      <c r="D30" s="13"/>
      <c r="E30" s="21"/>
      <c r="F30" s="22">
        <f t="shared" si="1"/>
        <v>38529100.080000006</v>
      </c>
      <c r="G30" s="16"/>
    </row>
    <row r="31" spans="1:7" x14ac:dyDescent="0.25">
      <c r="A31" s="31"/>
      <c r="B31" s="28"/>
      <c r="C31" s="32"/>
      <c r="D31" s="13"/>
      <c r="E31" s="21"/>
      <c r="F31" s="22">
        <f t="shared" si="1"/>
        <v>38529100.080000006</v>
      </c>
      <c r="G31" s="16"/>
    </row>
    <row r="32" spans="1:7" x14ac:dyDescent="0.25">
      <c r="A32" s="31"/>
      <c r="B32" s="24"/>
      <c r="C32" s="33"/>
      <c r="D32" s="34"/>
      <c r="E32" s="21"/>
      <c r="F32" s="22">
        <f t="shared" si="1"/>
        <v>38529100.080000006</v>
      </c>
      <c r="G32" s="16"/>
    </row>
    <row r="33" spans="1:7" x14ac:dyDescent="0.25">
      <c r="A33" s="31"/>
      <c r="B33" s="35"/>
      <c r="C33" s="33"/>
      <c r="D33" s="27"/>
      <c r="E33" s="21"/>
      <c r="F33" s="22">
        <f t="shared" si="1"/>
        <v>38529100.080000006</v>
      </c>
      <c r="G33" s="16"/>
    </row>
    <row r="34" spans="1:7" x14ac:dyDescent="0.25">
      <c r="A34" s="31"/>
      <c r="B34" s="36"/>
      <c r="C34" s="19"/>
      <c r="D34" s="27"/>
      <c r="E34" s="21"/>
      <c r="F34" s="22">
        <f t="shared" si="1"/>
        <v>38529100.080000006</v>
      </c>
      <c r="G34" s="16"/>
    </row>
    <row r="35" spans="1:7" x14ac:dyDescent="0.25">
      <c r="A35" s="37"/>
      <c r="B35" s="38"/>
      <c r="C35" s="39"/>
      <c r="D35" s="40"/>
      <c r="E35" s="41"/>
      <c r="F35" s="22">
        <f t="shared" si="1"/>
        <v>38529100.080000006</v>
      </c>
      <c r="G35" s="16"/>
    </row>
    <row r="36" spans="1:7" x14ac:dyDescent="0.25">
      <c r="A36" s="37"/>
      <c r="B36" s="38"/>
      <c r="C36" s="39"/>
      <c r="D36" s="42"/>
      <c r="E36" s="41"/>
      <c r="F36" s="22">
        <f t="shared" si="1"/>
        <v>38529100.080000006</v>
      </c>
      <c r="G36" s="16"/>
    </row>
    <row r="37" spans="1:7" x14ac:dyDescent="0.25">
      <c r="A37" s="37"/>
      <c r="B37" s="38"/>
      <c r="C37" s="43"/>
      <c r="D37" s="44"/>
      <c r="E37" s="45"/>
      <c r="F37" s="22">
        <f t="shared" si="1"/>
        <v>38529100.080000006</v>
      </c>
      <c r="G37" s="16"/>
    </row>
    <row r="38" spans="1:7" x14ac:dyDescent="0.25">
      <c r="A38" s="37"/>
      <c r="B38" s="38"/>
      <c r="C38" s="43"/>
      <c r="D38" s="44"/>
      <c r="E38" s="45"/>
      <c r="F38" s="22">
        <f t="shared" si="1"/>
        <v>38529100.080000006</v>
      </c>
    </row>
    <row r="39" spans="1:7" x14ac:dyDescent="0.25">
      <c r="A39" s="37"/>
      <c r="B39" s="38"/>
      <c r="C39" s="43"/>
      <c r="D39" s="40"/>
      <c r="E39" s="46"/>
      <c r="F39" s="22">
        <f t="shared" si="1"/>
        <v>38529100.080000006</v>
      </c>
    </row>
    <row r="40" spans="1:7" ht="15.75" thickBot="1" x14ac:dyDescent="0.3">
      <c r="A40" s="37"/>
      <c r="B40" s="38"/>
      <c r="C40" s="43"/>
      <c r="D40" s="47"/>
      <c r="E40" s="46"/>
      <c r="F40" s="22">
        <f t="shared" si="1"/>
        <v>38529100.080000006</v>
      </c>
    </row>
    <row r="41" spans="1:7" ht="15.75" thickBot="1" x14ac:dyDescent="0.3">
      <c r="A41" s="48"/>
      <c r="B41" s="49"/>
      <c r="C41" s="49"/>
      <c r="D41" s="50">
        <f>SUM(D12:D40)</f>
        <v>6594346.3500000006</v>
      </c>
      <c r="E41" s="51">
        <f>SUM(E11:E40)</f>
        <v>3300000</v>
      </c>
      <c r="F41" s="52"/>
    </row>
    <row r="42" spans="1:7" x14ac:dyDescent="0.25">
      <c r="D42" s="54"/>
      <c r="E42" s="55"/>
    </row>
    <row r="43" spans="1:7" x14ac:dyDescent="0.25">
      <c r="D43" s="54"/>
      <c r="E43" s="55"/>
    </row>
    <row r="44" spans="1:7" x14ac:dyDescent="0.25">
      <c r="D44" s="54"/>
      <c r="E44" s="55"/>
    </row>
    <row r="45" spans="1:7" x14ac:dyDescent="0.25">
      <c r="D45" s="54"/>
      <c r="E45" s="55"/>
    </row>
    <row r="47" spans="1:7" x14ac:dyDescent="0.25">
      <c r="A47" s="57" t="s">
        <v>29</v>
      </c>
      <c r="B47" s="57"/>
      <c r="C47" s="57"/>
      <c r="E47" s="57" t="s">
        <v>30</v>
      </c>
    </row>
    <row r="48" spans="1:7" x14ac:dyDescent="0.25">
      <c r="A48" s="53" t="s">
        <v>31</v>
      </c>
      <c r="B48" s="53"/>
      <c r="C48" s="53"/>
      <c r="D48" s="53"/>
      <c r="E48" s="53" t="s">
        <v>32</v>
      </c>
      <c r="F48" s="53"/>
    </row>
    <row r="49" spans="1:5" x14ac:dyDescent="0.25">
      <c r="A49" t="s">
        <v>33</v>
      </c>
      <c r="E49" t="s">
        <v>34</v>
      </c>
    </row>
    <row r="50" spans="1:5" x14ac:dyDescent="0.25">
      <c r="D50" s="58"/>
    </row>
    <row r="51" spans="1:5" x14ac:dyDescent="0.25">
      <c r="D51" s="58"/>
    </row>
    <row r="52" spans="1:5" x14ac:dyDescent="0.25">
      <c r="D52" s="58"/>
    </row>
    <row r="53" spans="1:5" x14ac:dyDescent="0.25">
      <c r="D53" s="58"/>
    </row>
    <row r="54" spans="1:5" x14ac:dyDescent="0.25">
      <c r="D54" s="59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rowBreaks count="1" manualBreakCount="1">
    <brk id="51" max="16383" man="1"/>
  </rowBreaks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AGOSTO-2022 </vt:lpstr>
      <vt:lpstr>'Ingresos y Egresos AGOSTO-2022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</cp:lastModifiedBy>
  <dcterms:created xsi:type="dcterms:W3CDTF">2022-09-05T18:28:14Z</dcterms:created>
  <dcterms:modified xsi:type="dcterms:W3CDTF">2022-09-06T20:50:14Z</dcterms:modified>
</cp:coreProperties>
</file>