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gresos y Egresos 2023\Ingresos y Egresos EXCEL\"/>
    </mc:Choice>
  </mc:AlternateContent>
  <bookViews>
    <workbookView xWindow="0" yWindow="0" windowWidth="19200" windowHeight="11595"/>
  </bookViews>
  <sheets>
    <sheet name="Libro Cuenta Unica JULIO 2023" sheetId="2" r:id="rId1"/>
  </sheets>
  <externalReferences>
    <externalReference r:id="rId2"/>
  </externalReferences>
  <definedNames>
    <definedName name="_xlnm.Print_Area" localSheetId="0">'Libro Cuenta Unica JULIO 2023'!$A$1:$G$126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D55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</calcChain>
</file>

<file path=xl/sharedStrings.xml><?xml version="1.0" encoding="utf-8"?>
<sst xmlns="http://schemas.openxmlformats.org/spreadsheetml/2006/main" count="81" uniqueCount="59">
  <si>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</si>
  <si>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</si>
  <si>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</si>
  <si>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31 DE JULIO 2023</t>
  </si>
  <si>
    <t>FECHA</t>
  </si>
  <si>
    <t>DETALLE/CONCEPTO</t>
  </si>
  <si>
    <t>No. CK/DEP./TRANSF.</t>
  </si>
  <si>
    <t>ENTRADAS</t>
  </si>
  <si>
    <t>SALIDAS</t>
  </si>
  <si>
    <t>BALANCE</t>
  </si>
  <si>
    <t>BALANCE AL 30/6/2023</t>
  </si>
  <si>
    <r>
      <t>TR.(ARS-ASEMAP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950</t>
    </r>
    <r>
      <rPr>
        <sz val="9"/>
        <color indexed="8"/>
        <rFont val="Calibri"/>
        <family val="2"/>
      </rPr>
      <t>)</t>
    </r>
  </si>
  <si>
    <r>
      <t>TR.(ARS-DR. YUNEN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932</t>
    </r>
    <r>
      <rPr>
        <sz val="9"/>
        <color indexed="8"/>
        <rFont val="Calibri"/>
        <family val="2"/>
      </rPr>
      <t>)</t>
    </r>
  </si>
  <si>
    <t>DEP.ODONTOLOGIA</t>
  </si>
  <si>
    <t>673-685</t>
  </si>
  <si>
    <t>686-691</t>
  </si>
  <si>
    <r>
      <t>TR.(ARS-BANCO CENTRAL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(B15000</t>
    </r>
    <r>
      <rPr>
        <b/>
        <sz val="9"/>
        <color indexed="10"/>
        <rFont val="Calibri"/>
        <family val="2"/>
      </rPr>
      <t>95485</t>
    </r>
    <r>
      <rPr>
        <sz val="9"/>
        <color indexed="8"/>
        <rFont val="Calibri"/>
        <family val="2"/>
      </rPr>
      <t>)</t>
    </r>
  </si>
  <si>
    <t>692-700</t>
  </si>
  <si>
    <t>701-720</t>
  </si>
  <si>
    <t>721-732</t>
  </si>
  <si>
    <t>733-745</t>
  </si>
  <si>
    <r>
      <t>TR.(ARS-CMD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951</t>
    </r>
    <r>
      <rPr>
        <sz val="9"/>
        <color indexed="8"/>
        <rFont val="Calibri"/>
        <family val="2"/>
      </rPr>
      <t>)</t>
    </r>
  </si>
  <si>
    <t>747-758</t>
  </si>
  <si>
    <t>759-767</t>
  </si>
  <si>
    <t>768-774</t>
  </si>
  <si>
    <t>775-783</t>
  </si>
  <si>
    <t>NIDIA ESPNOSA ORTIZ (CIRUGIA PLASTICA DE MAMA)</t>
  </si>
  <si>
    <t>784-795</t>
  </si>
  <si>
    <t>TRANSFERENCIA CUENTA UNICA A CUENTA OPERATIVA</t>
  </si>
  <si>
    <r>
      <t>DEP.</t>
    </r>
    <r>
      <rPr>
        <sz val="9"/>
        <color indexed="8"/>
        <rFont val="Calibri"/>
        <family val="2"/>
      </rPr>
      <t xml:space="preserve"> ARS PRIMERA DE HUMANO, NCF (B0100000</t>
    </r>
    <r>
      <rPr>
        <b/>
        <sz val="9"/>
        <color indexed="10"/>
        <rFont val="Calibri"/>
        <family val="2"/>
      </rPr>
      <t>960, 963 Y 975</t>
    </r>
    <r>
      <rPr>
        <sz val="9"/>
        <color indexed="8"/>
        <rFont val="Calibri"/>
        <family val="2"/>
      </rPr>
      <t>), CK. 267137</t>
    </r>
  </si>
  <si>
    <r>
      <t>DEP.</t>
    </r>
    <r>
      <rPr>
        <sz val="9"/>
        <color indexed="8"/>
        <rFont val="Calibri"/>
        <family val="2"/>
      </rPr>
      <t xml:space="preserve"> ARS HUMANO SEGURO, NCF (B0100000</t>
    </r>
    <r>
      <rPr>
        <b/>
        <sz val="9"/>
        <color indexed="10"/>
        <rFont val="Calibri"/>
        <family val="2"/>
      </rPr>
      <t>962, 976</t>
    </r>
    <r>
      <rPr>
        <sz val="9"/>
        <color indexed="8"/>
        <rFont val="Calibri"/>
        <family val="2"/>
      </rPr>
      <t xml:space="preserve">),  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CK. 404668</t>
    </r>
  </si>
  <si>
    <t>796-800</t>
  </si>
  <si>
    <t>801-812</t>
  </si>
  <si>
    <r>
      <t>TR.(ARS-SENASA-Contributivo</t>
    </r>
    <r>
      <rPr>
        <b/>
        <sz val="9"/>
        <color indexed="8"/>
        <rFont val="Calibri"/>
        <family val="2"/>
      </rPr>
      <t>), B15000</t>
    </r>
    <r>
      <rPr>
        <b/>
        <sz val="9"/>
        <color indexed="10"/>
        <rFont val="Calibri"/>
        <family val="2"/>
      </rPr>
      <t>97750</t>
    </r>
  </si>
  <si>
    <r>
      <t>TR.(ARS-SENASA-Contributivo</t>
    </r>
    <r>
      <rPr>
        <b/>
        <sz val="9"/>
        <color indexed="8"/>
        <rFont val="Calibri"/>
        <family val="2"/>
      </rPr>
      <t>), B15000</t>
    </r>
    <r>
      <rPr>
        <b/>
        <sz val="9"/>
        <color indexed="10"/>
        <rFont val="Calibri"/>
        <family val="2"/>
      </rPr>
      <t>97751, 52, 53, 54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</si>
  <si>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959</t>
    </r>
    <r>
      <rPr>
        <sz val="9"/>
        <color indexed="8"/>
        <rFont val="Calibri"/>
        <family val="2"/>
      </rPr>
      <t>)</t>
    </r>
  </si>
  <si>
    <t>813-826</t>
  </si>
  <si>
    <r>
      <t>TR.(ARS-RENACER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955</t>
    </r>
    <r>
      <rPr>
        <sz val="9"/>
        <color indexed="8"/>
        <rFont val="Calibri"/>
        <family val="2"/>
      </rPr>
      <t>)</t>
    </r>
  </si>
  <si>
    <t>827-838</t>
  </si>
  <si>
    <t>839-845</t>
  </si>
  <si>
    <t>846-851</t>
  </si>
  <si>
    <r>
      <t>TR.(ARS-SENASA-SUBSIDIADO-</t>
    </r>
    <r>
      <rPr>
        <b/>
        <sz val="9"/>
        <color indexed="8"/>
        <rFont val="Calibri"/>
        <family val="2"/>
      </rPr>
      <t>)</t>
    </r>
  </si>
  <si>
    <t>852-858</t>
  </si>
  <si>
    <r>
      <t>TR.(ARS-SENASA-SUBSIDIADO-</t>
    </r>
    <r>
      <rPr>
        <b/>
        <sz val="9"/>
        <color indexed="8"/>
        <rFont val="Calibri"/>
        <family val="2"/>
      </rPr>
      <t>) ODONTOLOGIA</t>
    </r>
  </si>
  <si>
    <r>
      <t>TR.(ARS-META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956</t>
    </r>
    <r>
      <rPr>
        <sz val="9"/>
        <color indexed="8"/>
        <rFont val="Calibri"/>
        <family val="2"/>
      </rPr>
      <t>)</t>
    </r>
  </si>
  <si>
    <t>859-869</t>
  </si>
  <si>
    <t>870-881</t>
  </si>
  <si>
    <r>
      <t>DEP. (ARS-APS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925</t>
    </r>
    <r>
      <rPr>
        <sz val="9"/>
        <color indexed="8"/>
        <rFont val="Calibri"/>
        <family val="2"/>
      </rPr>
      <t>)</t>
    </r>
  </si>
  <si>
    <t>882-891</t>
  </si>
  <si>
    <r>
      <t>TR.(ARS-FUTURO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972</t>
    </r>
    <r>
      <rPr>
        <sz val="9"/>
        <color indexed="8"/>
        <rFont val="Calibri"/>
        <family val="2"/>
      </rPr>
      <t>)</t>
    </r>
  </si>
  <si>
    <t>MAMOPLASTIA (CRISTAL VALDEZ)</t>
  </si>
  <si>
    <t>892/94</t>
  </si>
  <si>
    <r>
      <t>TR.(ARS-RESERVAS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953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</si>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</sst>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color indexed="10"/>
      <name val="Calibri"/>
      <family val="2"/>
    </font>
    <font>
      <b/>
      <sz val="9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center"/>
    </xf>
    <xf numFmtId="4" fontId="18" fillId="0" borderId="6" xfId="0" applyNumberFormat="1" applyFont="1" applyFill="1" applyBorder="1" applyAlignment="1"/>
    <xf numFmtId="4" fontId="1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vertical="center"/>
    </xf>
    <xf numFmtId="15" fontId="20" fillId="0" borderId="6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5" fontId="20" fillId="0" borderId="12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vertical="center"/>
    </xf>
    <xf numFmtId="15" fontId="20" fillId="0" borderId="12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4" fontId="9" fillId="0" borderId="6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0" fillId="0" borderId="11" xfId="0" applyNumberFormat="1" applyFill="1" applyBorder="1"/>
    <xf numFmtId="0" fontId="0" fillId="0" borderId="6" xfId="0" applyFill="1" applyBorder="1" applyAlignment="1">
      <alignment horizontal="center"/>
    </xf>
    <xf numFmtId="4" fontId="22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3" fillId="0" borderId="5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left"/>
    </xf>
    <xf numFmtId="0" fontId="26" fillId="0" borderId="10" xfId="0" applyFont="1" applyFill="1" applyBorder="1" applyAlignment="1"/>
    <xf numFmtId="0" fontId="26" fillId="0" borderId="9" xfId="0" applyFont="1" applyFill="1" applyBorder="1" applyAlignment="1"/>
    <xf numFmtId="4" fontId="10" fillId="0" borderId="9" xfId="0" applyNumberFormat="1" applyFont="1" applyFill="1" applyBorder="1" applyAlignment="1"/>
    <xf numFmtId="49" fontId="0" fillId="0" borderId="9" xfId="0" applyNumberFormat="1" applyFill="1" applyBorder="1" applyAlignment="1">
      <alignment horizontal="left"/>
    </xf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7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7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1076325</xdr:colOff>
      <xdr:row>4</xdr:row>
      <xdr:rowOff>190500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838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TESORERIA/LIBROS%20CONTABILIDAD/TODO%20VENTAS%20A&#209;O%202023/1-LIBRO%20BANCO%202023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3"/>
      <sheetName val="FEB.-2023"/>
      <sheetName val="MAR.-2023"/>
      <sheetName val="ABRIL.-2023"/>
      <sheetName val="MAYO.-2023"/>
      <sheetName val="JUNIO.-2023"/>
      <sheetName val="JULIO.-2023"/>
      <sheetName val="AGOSTO-2022 "/>
      <sheetName val="SEPT.-2022"/>
      <sheetName val="OCT. 2022"/>
      <sheetName val="NOV. 2022"/>
      <sheetName val="DIC. 2022"/>
      <sheetName val="Hoja1"/>
    </sheetNames>
    <sheetDataSet>
      <sheetData sheetId="0"/>
      <sheetData sheetId="1"/>
      <sheetData sheetId="2"/>
      <sheetData sheetId="3"/>
      <sheetData sheetId="4"/>
      <sheetData sheetId="5">
        <row r="52">
          <cell r="F52">
            <v>64634985.409999982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zoomScaleNormal="100" zoomScaleSheetLayoutView="100" workbookViewId="0">
      <selection activeCell="B54" sqref="B54"/>
    </sheetView>
  </sheetViews>
  <sheetFormatPr baseColWidth="10" defaultRowHeight="15" x14ac:dyDescent="0.25"/>
  <cols>
    <col min="1" max="1" width="11.42578125" style="71"/>
    <col min="2" max="2" width="40" customWidth="1"/>
    <col min="3" max="3" width="16.42578125" customWidth="1"/>
    <col min="4" max="4" width="13" bestFit="1" customWidth="1"/>
    <col min="5" max="5" width="12.28515625" style="2" bestFit="1" customWidth="1"/>
    <col min="6" max="6" width="12.7109375" style="72" bestFit="1" customWidth="1"/>
    <col min="7" max="7" width="8.5703125" customWidth="1"/>
    <col min="8" max="8" width="11.7109375" bestFit="1" customWidth="1"/>
    <col min="258" max="258" width="40" customWidth="1"/>
    <col min="259" max="259" width="16.42578125" customWidth="1"/>
    <col min="260" max="260" width="13" bestFit="1" customWidth="1"/>
    <col min="261" max="261" width="12.28515625" bestFit="1" customWidth="1"/>
    <col min="262" max="262" width="12.7109375" bestFit="1" customWidth="1"/>
    <col min="263" max="263" width="8.5703125" customWidth="1"/>
    <col min="264" max="264" width="11.7109375" bestFit="1" customWidth="1"/>
    <col min="514" max="514" width="40" customWidth="1"/>
    <col min="515" max="515" width="16.42578125" customWidth="1"/>
    <col min="516" max="516" width="13" bestFit="1" customWidth="1"/>
    <col min="517" max="517" width="12.28515625" bestFit="1" customWidth="1"/>
    <col min="518" max="518" width="12.7109375" bestFit="1" customWidth="1"/>
    <col min="519" max="519" width="8.5703125" customWidth="1"/>
    <col min="520" max="520" width="11.7109375" bestFit="1" customWidth="1"/>
    <col min="770" max="770" width="40" customWidth="1"/>
    <col min="771" max="771" width="16.42578125" customWidth="1"/>
    <col min="772" max="772" width="13" bestFit="1" customWidth="1"/>
    <col min="773" max="773" width="12.28515625" bestFit="1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0" customWidth="1"/>
    <col min="1027" max="1027" width="16.42578125" customWidth="1"/>
    <col min="1028" max="1028" width="13" bestFit="1" customWidth="1"/>
    <col min="1029" max="1029" width="12.28515625" bestFit="1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0" customWidth="1"/>
    <col min="1283" max="1283" width="16.42578125" customWidth="1"/>
    <col min="1284" max="1284" width="13" bestFit="1" customWidth="1"/>
    <col min="1285" max="1285" width="12.28515625" bestFit="1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0" customWidth="1"/>
    <col min="1539" max="1539" width="16.42578125" customWidth="1"/>
    <col min="1540" max="1540" width="13" bestFit="1" customWidth="1"/>
    <col min="1541" max="1541" width="12.28515625" bestFit="1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0" customWidth="1"/>
    <col min="1795" max="1795" width="16.42578125" customWidth="1"/>
    <col min="1796" max="1796" width="13" bestFit="1" customWidth="1"/>
    <col min="1797" max="1797" width="12.28515625" bestFit="1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0" customWidth="1"/>
    <col min="2051" max="2051" width="16.42578125" customWidth="1"/>
    <col min="2052" max="2052" width="13" bestFit="1" customWidth="1"/>
    <col min="2053" max="2053" width="12.28515625" bestFit="1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0" customWidth="1"/>
    <col min="2307" max="2307" width="16.42578125" customWidth="1"/>
    <col min="2308" max="2308" width="13" bestFit="1" customWidth="1"/>
    <col min="2309" max="2309" width="12.28515625" bestFit="1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0" customWidth="1"/>
    <col min="2563" max="2563" width="16.42578125" customWidth="1"/>
    <col min="2564" max="2564" width="13" bestFit="1" customWidth="1"/>
    <col min="2565" max="2565" width="12.28515625" bestFit="1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0" customWidth="1"/>
    <col min="2819" max="2819" width="16.42578125" customWidth="1"/>
    <col min="2820" max="2820" width="13" bestFit="1" customWidth="1"/>
    <col min="2821" max="2821" width="12.28515625" bestFit="1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0" customWidth="1"/>
    <col min="3075" max="3075" width="16.42578125" customWidth="1"/>
    <col min="3076" max="3076" width="13" bestFit="1" customWidth="1"/>
    <col min="3077" max="3077" width="12.28515625" bestFit="1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0" customWidth="1"/>
    <col min="3331" max="3331" width="16.42578125" customWidth="1"/>
    <col min="3332" max="3332" width="13" bestFit="1" customWidth="1"/>
    <col min="3333" max="3333" width="12.28515625" bestFit="1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0" customWidth="1"/>
    <col min="3587" max="3587" width="16.42578125" customWidth="1"/>
    <col min="3588" max="3588" width="13" bestFit="1" customWidth="1"/>
    <col min="3589" max="3589" width="12.28515625" bestFit="1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0" customWidth="1"/>
    <col min="3843" max="3843" width="16.42578125" customWidth="1"/>
    <col min="3844" max="3844" width="13" bestFit="1" customWidth="1"/>
    <col min="3845" max="3845" width="12.28515625" bestFit="1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0" customWidth="1"/>
    <col min="4099" max="4099" width="16.42578125" customWidth="1"/>
    <col min="4100" max="4100" width="13" bestFit="1" customWidth="1"/>
    <col min="4101" max="4101" width="12.28515625" bestFit="1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0" customWidth="1"/>
    <col min="4355" max="4355" width="16.42578125" customWidth="1"/>
    <col min="4356" max="4356" width="13" bestFit="1" customWidth="1"/>
    <col min="4357" max="4357" width="12.28515625" bestFit="1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0" customWidth="1"/>
    <col min="4611" max="4611" width="16.42578125" customWidth="1"/>
    <col min="4612" max="4612" width="13" bestFit="1" customWidth="1"/>
    <col min="4613" max="4613" width="12.28515625" bestFit="1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0" customWidth="1"/>
    <col min="4867" max="4867" width="16.42578125" customWidth="1"/>
    <col min="4868" max="4868" width="13" bestFit="1" customWidth="1"/>
    <col min="4869" max="4869" width="12.28515625" bestFit="1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0" customWidth="1"/>
    <col min="5123" max="5123" width="16.42578125" customWidth="1"/>
    <col min="5124" max="5124" width="13" bestFit="1" customWidth="1"/>
    <col min="5125" max="5125" width="12.28515625" bestFit="1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0" customWidth="1"/>
    <col min="5379" max="5379" width="16.42578125" customWidth="1"/>
    <col min="5380" max="5380" width="13" bestFit="1" customWidth="1"/>
    <col min="5381" max="5381" width="12.28515625" bestFit="1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0" customWidth="1"/>
    <col min="5635" max="5635" width="16.42578125" customWidth="1"/>
    <col min="5636" max="5636" width="13" bestFit="1" customWidth="1"/>
    <col min="5637" max="5637" width="12.28515625" bestFit="1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0" customWidth="1"/>
    <col min="5891" max="5891" width="16.42578125" customWidth="1"/>
    <col min="5892" max="5892" width="13" bestFit="1" customWidth="1"/>
    <col min="5893" max="5893" width="12.28515625" bestFit="1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0" customWidth="1"/>
    <col min="6147" max="6147" width="16.42578125" customWidth="1"/>
    <col min="6148" max="6148" width="13" bestFit="1" customWidth="1"/>
    <col min="6149" max="6149" width="12.28515625" bestFit="1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0" customWidth="1"/>
    <col min="6403" max="6403" width="16.42578125" customWidth="1"/>
    <col min="6404" max="6404" width="13" bestFit="1" customWidth="1"/>
    <col min="6405" max="6405" width="12.28515625" bestFit="1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0" customWidth="1"/>
    <col min="6659" max="6659" width="16.42578125" customWidth="1"/>
    <col min="6660" max="6660" width="13" bestFit="1" customWidth="1"/>
    <col min="6661" max="6661" width="12.28515625" bestFit="1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0" customWidth="1"/>
    <col min="6915" max="6915" width="16.42578125" customWidth="1"/>
    <col min="6916" max="6916" width="13" bestFit="1" customWidth="1"/>
    <col min="6917" max="6917" width="12.28515625" bestFit="1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0" customWidth="1"/>
    <col min="7171" max="7171" width="16.42578125" customWidth="1"/>
    <col min="7172" max="7172" width="13" bestFit="1" customWidth="1"/>
    <col min="7173" max="7173" width="12.28515625" bestFit="1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0" customWidth="1"/>
    <col min="7427" max="7427" width="16.42578125" customWidth="1"/>
    <col min="7428" max="7428" width="13" bestFit="1" customWidth="1"/>
    <col min="7429" max="7429" width="12.28515625" bestFit="1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0" customWidth="1"/>
    <col min="7683" max="7683" width="16.42578125" customWidth="1"/>
    <col min="7684" max="7684" width="13" bestFit="1" customWidth="1"/>
    <col min="7685" max="7685" width="12.28515625" bestFit="1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0" customWidth="1"/>
    <col min="7939" max="7939" width="16.42578125" customWidth="1"/>
    <col min="7940" max="7940" width="13" bestFit="1" customWidth="1"/>
    <col min="7941" max="7941" width="12.28515625" bestFit="1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0" customWidth="1"/>
    <col min="8195" max="8195" width="16.42578125" customWidth="1"/>
    <col min="8196" max="8196" width="13" bestFit="1" customWidth="1"/>
    <col min="8197" max="8197" width="12.28515625" bestFit="1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0" customWidth="1"/>
    <col min="8451" max="8451" width="16.42578125" customWidth="1"/>
    <col min="8452" max="8452" width="13" bestFit="1" customWidth="1"/>
    <col min="8453" max="8453" width="12.28515625" bestFit="1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0" customWidth="1"/>
    <col min="8707" max="8707" width="16.42578125" customWidth="1"/>
    <col min="8708" max="8708" width="13" bestFit="1" customWidth="1"/>
    <col min="8709" max="8709" width="12.28515625" bestFit="1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0" customWidth="1"/>
    <col min="8963" max="8963" width="16.42578125" customWidth="1"/>
    <col min="8964" max="8964" width="13" bestFit="1" customWidth="1"/>
    <col min="8965" max="8965" width="12.28515625" bestFit="1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0" customWidth="1"/>
    <col min="9219" max="9219" width="16.42578125" customWidth="1"/>
    <col min="9220" max="9220" width="13" bestFit="1" customWidth="1"/>
    <col min="9221" max="9221" width="12.28515625" bestFit="1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0" customWidth="1"/>
    <col min="9475" max="9475" width="16.42578125" customWidth="1"/>
    <col min="9476" max="9476" width="13" bestFit="1" customWidth="1"/>
    <col min="9477" max="9477" width="12.28515625" bestFit="1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0" customWidth="1"/>
    <col min="9731" max="9731" width="16.42578125" customWidth="1"/>
    <col min="9732" max="9732" width="13" bestFit="1" customWidth="1"/>
    <col min="9733" max="9733" width="12.28515625" bestFit="1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0" customWidth="1"/>
    <col min="9987" max="9987" width="16.42578125" customWidth="1"/>
    <col min="9988" max="9988" width="13" bestFit="1" customWidth="1"/>
    <col min="9989" max="9989" width="12.28515625" bestFit="1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0" customWidth="1"/>
    <col min="10243" max="10243" width="16.42578125" customWidth="1"/>
    <col min="10244" max="10244" width="13" bestFit="1" customWidth="1"/>
    <col min="10245" max="10245" width="12.28515625" bestFit="1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0" customWidth="1"/>
    <col min="10499" max="10499" width="16.42578125" customWidth="1"/>
    <col min="10500" max="10500" width="13" bestFit="1" customWidth="1"/>
    <col min="10501" max="10501" width="12.28515625" bestFit="1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0" customWidth="1"/>
    <col min="10755" max="10755" width="16.42578125" customWidth="1"/>
    <col min="10756" max="10756" width="13" bestFit="1" customWidth="1"/>
    <col min="10757" max="10757" width="12.28515625" bestFit="1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0" customWidth="1"/>
    <col min="11011" max="11011" width="16.42578125" customWidth="1"/>
    <col min="11012" max="11012" width="13" bestFit="1" customWidth="1"/>
    <col min="11013" max="11013" width="12.28515625" bestFit="1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0" customWidth="1"/>
    <col min="11267" max="11267" width="16.42578125" customWidth="1"/>
    <col min="11268" max="11268" width="13" bestFit="1" customWidth="1"/>
    <col min="11269" max="11269" width="12.28515625" bestFit="1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0" customWidth="1"/>
    <col min="11523" max="11523" width="16.42578125" customWidth="1"/>
    <col min="11524" max="11524" width="13" bestFit="1" customWidth="1"/>
    <col min="11525" max="11525" width="12.28515625" bestFit="1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0" customWidth="1"/>
    <col min="11779" max="11779" width="16.42578125" customWidth="1"/>
    <col min="11780" max="11780" width="13" bestFit="1" customWidth="1"/>
    <col min="11781" max="11781" width="12.28515625" bestFit="1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0" customWidth="1"/>
    <col min="12035" max="12035" width="16.42578125" customWidth="1"/>
    <col min="12036" max="12036" width="13" bestFit="1" customWidth="1"/>
    <col min="12037" max="12037" width="12.28515625" bestFit="1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0" customWidth="1"/>
    <col min="12291" max="12291" width="16.42578125" customWidth="1"/>
    <col min="12292" max="12292" width="13" bestFit="1" customWidth="1"/>
    <col min="12293" max="12293" width="12.28515625" bestFit="1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0" customWidth="1"/>
    <col min="12547" max="12547" width="16.42578125" customWidth="1"/>
    <col min="12548" max="12548" width="13" bestFit="1" customWidth="1"/>
    <col min="12549" max="12549" width="12.28515625" bestFit="1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0" customWidth="1"/>
    <col min="12803" max="12803" width="16.42578125" customWidth="1"/>
    <col min="12804" max="12804" width="13" bestFit="1" customWidth="1"/>
    <col min="12805" max="12805" width="12.28515625" bestFit="1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0" customWidth="1"/>
    <col min="13059" max="13059" width="16.42578125" customWidth="1"/>
    <col min="13060" max="13060" width="13" bestFit="1" customWidth="1"/>
    <col min="13061" max="13061" width="12.28515625" bestFit="1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0" customWidth="1"/>
    <col min="13315" max="13315" width="16.42578125" customWidth="1"/>
    <col min="13316" max="13316" width="13" bestFit="1" customWidth="1"/>
    <col min="13317" max="13317" width="12.28515625" bestFit="1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0" customWidth="1"/>
    <col min="13571" max="13571" width="16.42578125" customWidth="1"/>
    <col min="13572" max="13572" width="13" bestFit="1" customWidth="1"/>
    <col min="13573" max="13573" width="12.28515625" bestFit="1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0" customWidth="1"/>
    <col min="13827" max="13827" width="16.42578125" customWidth="1"/>
    <col min="13828" max="13828" width="13" bestFit="1" customWidth="1"/>
    <col min="13829" max="13829" width="12.28515625" bestFit="1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0" customWidth="1"/>
    <col min="14083" max="14083" width="16.42578125" customWidth="1"/>
    <col min="14084" max="14084" width="13" bestFit="1" customWidth="1"/>
    <col min="14085" max="14085" width="12.28515625" bestFit="1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0" customWidth="1"/>
    <col min="14339" max="14339" width="16.42578125" customWidth="1"/>
    <col min="14340" max="14340" width="13" bestFit="1" customWidth="1"/>
    <col min="14341" max="14341" width="12.28515625" bestFit="1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0" customWidth="1"/>
    <col min="14595" max="14595" width="16.42578125" customWidth="1"/>
    <col min="14596" max="14596" width="13" bestFit="1" customWidth="1"/>
    <col min="14597" max="14597" width="12.28515625" bestFit="1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0" customWidth="1"/>
    <col min="14851" max="14851" width="16.42578125" customWidth="1"/>
    <col min="14852" max="14852" width="13" bestFit="1" customWidth="1"/>
    <col min="14853" max="14853" width="12.28515625" bestFit="1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0" customWidth="1"/>
    <col min="15107" max="15107" width="16.42578125" customWidth="1"/>
    <col min="15108" max="15108" width="13" bestFit="1" customWidth="1"/>
    <col min="15109" max="15109" width="12.28515625" bestFit="1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0" customWidth="1"/>
    <col min="15363" max="15363" width="16.42578125" customWidth="1"/>
    <col min="15364" max="15364" width="13" bestFit="1" customWidth="1"/>
    <col min="15365" max="15365" width="12.28515625" bestFit="1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0" customWidth="1"/>
    <col min="15619" max="15619" width="16.42578125" customWidth="1"/>
    <col min="15620" max="15620" width="13" bestFit="1" customWidth="1"/>
    <col min="15621" max="15621" width="12.28515625" bestFit="1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0" customWidth="1"/>
    <col min="15875" max="15875" width="16.42578125" customWidth="1"/>
    <col min="15876" max="15876" width="13" bestFit="1" customWidth="1"/>
    <col min="15877" max="15877" width="12.28515625" bestFit="1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0" customWidth="1"/>
    <col min="16131" max="16131" width="16.42578125" customWidth="1"/>
    <col min="16132" max="16132" width="13" bestFit="1" customWidth="1"/>
    <col min="16133" max="16133" width="12.28515625" bestFit="1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73" t="s">
        <v>0</v>
      </c>
      <c r="B6" s="73"/>
      <c r="C6" s="73"/>
      <c r="D6" s="73"/>
      <c r="E6" s="73"/>
      <c r="F6" s="73"/>
      <c r="G6" s="73"/>
      <c r="H6" s="3"/>
      <c r="I6" s="3"/>
      <c r="J6" s="3"/>
    </row>
    <row r="7" spans="1:10" x14ac:dyDescent="0.25">
      <c r="A7" s="74" t="s">
        <v>1</v>
      </c>
      <c r="B7" s="74"/>
      <c r="C7" s="74"/>
      <c r="D7" s="74"/>
      <c r="E7" s="74"/>
      <c r="F7" s="74"/>
      <c r="G7" s="74"/>
      <c r="H7" s="4"/>
      <c r="I7" s="4"/>
      <c r="J7" s="4"/>
    </row>
    <row r="8" spans="1:10" x14ac:dyDescent="0.25">
      <c r="A8" s="74" t="s">
        <v>2</v>
      </c>
      <c r="B8" s="74"/>
      <c r="C8" s="74"/>
      <c r="D8" s="74"/>
      <c r="E8" s="74"/>
      <c r="F8" s="74"/>
      <c r="G8" s="74"/>
      <c r="H8" s="4"/>
      <c r="I8" s="4"/>
      <c r="J8" s="4"/>
    </row>
    <row r="9" spans="1:10" ht="15.75" thickBot="1" x14ac:dyDescent="0.3">
      <c r="A9" s="74" t="s">
        <v>3</v>
      </c>
      <c r="B9" s="74"/>
      <c r="C9" s="74"/>
      <c r="D9" s="74"/>
      <c r="E9" s="74"/>
      <c r="F9" s="74"/>
      <c r="G9" s="74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45107</v>
      </c>
      <c r="B11" s="11" t="s">
        <v>10</v>
      </c>
      <c r="C11" s="12"/>
      <c r="D11" s="13">
        <f>'[1]JUNIO.-2023'!$F$52</f>
        <v>64634985.409999982</v>
      </c>
      <c r="E11" s="14"/>
      <c r="F11" s="15">
        <f>D11</f>
        <v>64634985.409999982</v>
      </c>
      <c r="G11" s="16"/>
    </row>
    <row r="12" spans="1:10" x14ac:dyDescent="0.25">
      <c r="A12" s="17">
        <v>45110</v>
      </c>
      <c r="B12" s="18" t="s">
        <v>11</v>
      </c>
      <c r="C12" s="19">
        <v>382679</v>
      </c>
      <c r="D12" s="20">
        <v>12275.49</v>
      </c>
      <c r="E12" s="21"/>
      <c r="F12" s="22">
        <f>F11+D12-E12</f>
        <v>64647260.899999984</v>
      </c>
      <c r="G12" s="16"/>
    </row>
    <row r="13" spans="1:10" x14ac:dyDescent="0.25">
      <c r="A13" s="17">
        <v>45110</v>
      </c>
      <c r="B13" s="18" t="s">
        <v>12</v>
      </c>
      <c r="C13" s="19">
        <v>382680</v>
      </c>
      <c r="D13" s="20">
        <v>75677.88</v>
      </c>
      <c r="E13" s="21"/>
      <c r="F13" s="22">
        <f t="shared" ref="F13:F18" si="0">F12+D13-E13</f>
        <v>64722938.779999986</v>
      </c>
      <c r="G13" s="16"/>
    </row>
    <row r="14" spans="1:10" x14ac:dyDescent="0.25">
      <c r="A14" s="17">
        <v>45110</v>
      </c>
      <c r="B14" s="23" t="s">
        <v>13</v>
      </c>
      <c r="C14" s="24" t="s">
        <v>14</v>
      </c>
      <c r="D14" s="25">
        <v>11700</v>
      </c>
      <c r="E14" s="26"/>
      <c r="F14" s="22">
        <f t="shared" si="0"/>
        <v>64734638.779999986</v>
      </c>
      <c r="G14" s="16"/>
    </row>
    <row r="15" spans="1:10" x14ac:dyDescent="0.25">
      <c r="A15" s="17">
        <v>45111</v>
      </c>
      <c r="B15" s="23" t="s">
        <v>13</v>
      </c>
      <c r="C15" s="27" t="s">
        <v>15</v>
      </c>
      <c r="D15" s="20">
        <v>6500</v>
      </c>
      <c r="E15" s="21"/>
      <c r="F15" s="22">
        <f t="shared" si="0"/>
        <v>64741138.779999986</v>
      </c>
      <c r="G15" s="16"/>
    </row>
    <row r="16" spans="1:10" x14ac:dyDescent="0.25">
      <c r="A16" s="17">
        <v>45113</v>
      </c>
      <c r="B16" s="18" t="s">
        <v>16</v>
      </c>
      <c r="C16" s="28">
        <v>382681</v>
      </c>
      <c r="D16" s="20">
        <v>6800</v>
      </c>
      <c r="E16" s="21"/>
      <c r="F16" s="22">
        <f t="shared" si="0"/>
        <v>64747938.779999986</v>
      </c>
      <c r="G16" s="16"/>
    </row>
    <row r="17" spans="1:7" x14ac:dyDescent="0.25">
      <c r="A17" s="17">
        <v>45113</v>
      </c>
      <c r="B17" s="23" t="s">
        <v>13</v>
      </c>
      <c r="C17" s="28" t="s">
        <v>17</v>
      </c>
      <c r="D17" s="20">
        <v>4200</v>
      </c>
      <c r="E17" s="21"/>
      <c r="F17" s="22">
        <f t="shared" si="0"/>
        <v>64752138.779999986</v>
      </c>
      <c r="G17" s="16"/>
    </row>
    <row r="18" spans="1:7" x14ac:dyDescent="0.25">
      <c r="A18" s="17">
        <v>45113</v>
      </c>
      <c r="B18" s="23" t="s">
        <v>13</v>
      </c>
      <c r="C18" s="19" t="s">
        <v>18</v>
      </c>
      <c r="D18" s="20">
        <v>13950</v>
      </c>
      <c r="E18" s="21"/>
      <c r="F18" s="22">
        <f t="shared" si="0"/>
        <v>64766088.779999986</v>
      </c>
      <c r="G18" s="16"/>
    </row>
    <row r="19" spans="1:7" x14ac:dyDescent="0.25">
      <c r="A19" s="17">
        <v>45084</v>
      </c>
      <c r="B19" s="23" t="s">
        <v>13</v>
      </c>
      <c r="C19" s="19" t="s">
        <v>19</v>
      </c>
      <c r="D19" s="20">
        <v>18500</v>
      </c>
      <c r="E19" s="21"/>
      <c r="F19" s="22">
        <f>F18+D19-E19</f>
        <v>64784588.779999986</v>
      </c>
      <c r="G19" s="16"/>
    </row>
    <row r="20" spans="1:7" x14ac:dyDescent="0.25">
      <c r="A20" s="17">
        <v>45117</v>
      </c>
      <c r="B20" s="23" t="s">
        <v>13</v>
      </c>
      <c r="C20" s="19" t="s">
        <v>20</v>
      </c>
      <c r="D20" s="29">
        <v>19000</v>
      </c>
      <c r="E20" s="21"/>
      <c r="F20" s="22">
        <f t="shared" ref="F20:F54" si="1">F19+D20-E20</f>
        <v>64803588.779999986</v>
      </c>
      <c r="G20" s="16"/>
    </row>
    <row r="21" spans="1:7" x14ac:dyDescent="0.25">
      <c r="A21" s="17">
        <v>45118</v>
      </c>
      <c r="B21" s="18" t="s">
        <v>21</v>
      </c>
      <c r="C21" s="19">
        <v>382682</v>
      </c>
      <c r="D21" s="29">
        <v>113103.38</v>
      </c>
      <c r="E21" s="21"/>
      <c r="F21" s="22">
        <f t="shared" si="1"/>
        <v>64916692.159999989</v>
      </c>
      <c r="G21" s="16"/>
    </row>
    <row r="22" spans="1:7" x14ac:dyDescent="0.25">
      <c r="A22" s="30">
        <v>45118</v>
      </c>
      <c r="B22" s="23" t="s">
        <v>13</v>
      </c>
      <c r="C22" s="31" t="s">
        <v>22</v>
      </c>
      <c r="D22" s="29">
        <v>10200</v>
      </c>
      <c r="E22" s="21"/>
      <c r="F22" s="22">
        <f t="shared" si="1"/>
        <v>64926892.159999989</v>
      </c>
      <c r="G22" s="16"/>
    </row>
    <row r="23" spans="1:7" x14ac:dyDescent="0.25">
      <c r="A23" s="30">
        <v>45119</v>
      </c>
      <c r="B23" s="23" t="s">
        <v>13</v>
      </c>
      <c r="C23" s="19" t="s">
        <v>23</v>
      </c>
      <c r="D23" s="29">
        <v>5300</v>
      </c>
      <c r="E23" s="21"/>
      <c r="F23" s="22">
        <f t="shared" si="1"/>
        <v>64932192.159999989</v>
      </c>
      <c r="G23" s="16"/>
    </row>
    <row r="24" spans="1:7" x14ac:dyDescent="0.25">
      <c r="A24" s="32">
        <v>45120</v>
      </c>
      <c r="B24" s="23" t="s">
        <v>13</v>
      </c>
      <c r="C24" s="19" t="s">
        <v>24</v>
      </c>
      <c r="D24" s="20">
        <v>7300</v>
      </c>
      <c r="E24" s="21"/>
      <c r="F24" s="22">
        <f t="shared" si="1"/>
        <v>64939492.159999989</v>
      </c>
      <c r="G24" s="16"/>
    </row>
    <row r="25" spans="1:7" x14ac:dyDescent="0.25">
      <c r="A25" s="32">
        <v>45121</v>
      </c>
      <c r="B25" s="23" t="s">
        <v>13</v>
      </c>
      <c r="C25" s="19" t="s">
        <v>25</v>
      </c>
      <c r="D25" s="20">
        <v>7600</v>
      </c>
      <c r="E25" s="21"/>
      <c r="F25" s="22">
        <f t="shared" si="1"/>
        <v>64947092.159999989</v>
      </c>
      <c r="G25" s="16"/>
    </row>
    <row r="26" spans="1:7" ht="24.75" x14ac:dyDescent="0.25">
      <c r="A26" s="32">
        <v>45125</v>
      </c>
      <c r="B26" s="23" t="s">
        <v>26</v>
      </c>
      <c r="C26" s="19">
        <v>382683</v>
      </c>
      <c r="D26" s="13">
        <v>40000</v>
      </c>
      <c r="E26" s="21"/>
      <c r="F26" s="22">
        <f t="shared" si="1"/>
        <v>64987092.159999989</v>
      </c>
      <c r="G26" s="16"/>
    </row>
    <row r="27" spans="1:7" x14ac:dyDescent="0.25">
      <c r="A27" s="32">
        <v>45125</v>
      </c>
      <c r="B27" s="23" t="s">
        <v>13</v>
      </c>
      <c r="C27" s="19" t="s">
        <v>27</v>
      </c>
      <c r="D27" s="13">
        <v>8500</v>
      </c>
      <c r="E27" s="21"/>
      <c r="F27" s="22">
        <f t="shared" si="1"/>
        <v>64995592.159999989</v>
      </c>
      <c r="G27" s="16"/>
    </row>
    <row r="28" spans="1:7" x14ac:dyDescent="0.25">
      <c r="A28" s="32">
        <v>45125</v>
      </c>
      <c r="B28" s="33" t="s">
        <v>28</v>
      </c>
      <c r="C28" s="34"/>
      <c r="D28" s="13"/>
      <c r="E28" s="21">
        <v>5000000</v>
      </c>
      <c r="F28" s="22">
        <f t="shared" si="1"/>
        <v>59995592.159999989</v>
      </c>
      <c r="G28" s="16"/>
    </row>
    <row r="29" spans="1:7" ht="24" x14ac:dyDescent="0.25">
      <c r="A29" s="32">
        <v>45126</v>
      </c>
      <c r="B29" s="18" t="s">
        <v>29</v>
      </c>
      <c r="C29" s="31">
        <v>382684</v>
      </c>
      <c r="D29" s="35">
        <v>226131.01</v>
      </c>
      <c r="E29" s="21"/>
      <c r="F29" s="22">
        <f t="shared" si="1"/>
        <v>60221723.169999987</v>
      </c>
      <c r="G29" s="16"/>
    </row>
    <row r="30" spans="1:7" ht="24" x14ac:dyDescent="0.25">
      <c r="A30" s="32">
        <v>45126</v>
      </c>
      <c r="B30" s="18" t="s">
        <v>30</v>
      </c>
      <c r="C30" s="31">
        <v>382685</v>
      </c>
      <c r="D30" s="35">
        <v>82413.509999999995</v>
      </c>
      <c r="E30" s="21"/>
      <c r="F30" s="22">
        <f t="shared" si="1"/>
        <v>60304136.679999985</v>
      </c>
      <c r="G30" s="16"/>
    </row>
    <row r="31" spans="1:7" x14ac:dyDescent="0.25">
      <c r="A31" s="32">
        <v>45126</v>
      </c>
      <c r="B31" s="23" t="s">
        <v>13</v>
      </c>
      <c r="C31" s="36" t="s">
        <v>31</v>
      </c>
      <c r="D31" s="13">
        <v>3000</v>
      </c>
      <c r="E31" s="21"/>
      <c r="F31" s="22">
        <f t="shared" si="1"/>
        <v>60307136.679999985</v>
      </c>
      <c r="G31" s="16"/>
    </row>
    <row r="32" spans="1:7" x14ac:dyDescent="0.25">
      <c r="A32" s="32">
        <v>45126</v>
      </c>
      <c r="B32" s="23" t="s">
        <v>13</v>
      </c>
      <c r="C32" s="36" t="s">
        <v>32</v>
      </c>
      <c r="D32" s="13">
        <v>12700</v>
      </c>
      <c r="E32" s="21"/>
      <c r="F32" s="22">
        <f t="shared" si="1"/>
        <v>60319836.679999985</v>
      </c>
      <c r="G32" s="16"/>
    </row>
    <row r="33" spans="1:7" x14ac:dyDescent="0.25">
      <c r="A33" s="32">
        <v>45127</v>
      </c>
      <c r="B33" s="18" t="s">
        <v>33</v>
      </c>
      <c r="C33" s="37">
        <v>382686</v>
      </c>
      <c r="D33" s="38">
        <v>116931</v>
      </c>
      <c r="E33" s="21"/>
      <c r="F33" s="22">
        <f t="shared" si="1"/>
        <v>60436767.679999985</v>
      </c>
      <c r="G33" s="16"/>
    </row>
    <row r="34" spans="1:7" ht="24" x14ac:dyDescent="0.25">
      <c r="A34" s="32">
        <v>45127</v>
      </c>
      <c r="B34" s="18" t="s">
        <v>34</v>
      </c>
      <c r="C34" s="37">
        <v>382687</v>
      </c>
      <c r="D34" s="35">
        <v>1536766.88</v>
      </c>
      <c r="E34" s="21"/>
      <c r="F34" s="22">
        <f t="shared" si="1"/>
        <v>61973534.559999987</v>
      </c>
      <c r="G34" s="16"/>
    </row>
    <row r="35" spans="1:7" x14ac:dyDescent="0.25">
      <c r="A35" s="32">
        <v>45127</v>
      </c>
      <c r="B35" s="18" t="s">
        <v>35</v>
      </c>
      <c r="C35" s="19">
        <v>382688</v>
      </c>
      <c r="D35" s="35">
        <v>561135.59</v>
      </c>
      <c r="E35" s="21"/>
      <c r="F35" s="22">
        <f t="shared" si="1"/>
        <v>62534670.149999991</v>
      </c>
      <c r="G35" s="16"/>
    </row>
    <row r="36" spans="1:7" x14ac:dyDescent="0.25">
      <c r="A36" s="32">
        <v>45127</v>
      </c>
      <c r="B36" s="23" t="s">
        <v>13</v>
      </c>
      <c r="C36" s="19" t="s">
        <v>36</v>
      </c>
      <c r="D36" s="13">
        <v>10200</v>
      </c>
      <c r="E36" s="21"/>
      <c r="F36" s="22">
        <f t="shared" si="1"/>
        <v>62544870.149999991</v>
      </c>
      <c r="G36" s="16"/>
    </row>
    <row r="37" spans="1:7" x14ac:dyDescent="0.25">
      <c r="A37" s="39">
        <v>45128</v>
      </c>
      <c r="B37" s="18" t="s">
        <v>37</v>
      </c>
      <c r="C37" s="40">
        <v>382689</v>
      </c>
      <c r="D37" s="41">
        <v>53698</v>
      </c>
      <c r="E37" s="42"/>
      <c r="F37" s="43">
        <f t="shared" si="1"/>
        <v>62598568.149999991</v>
      </c>
      <c r="G37" s="16"/>
    </row>
    <row r="38" spans="1:7" x14ac:dyDescent="0.25">
      <c r="A38" s="39">
        <v>45131</v>
      </c>
      <c r="B38" s="23" t="s">
        <v>13</v>
      </c>
      <c r="C38" s="44" t="s">
        <v>38</v>
      </c>
      <c r="D38" s="45">
        <v>7500</v>
      </c>
      <c r="E38" s="46"/>
      <c r="F38" s="43">
        <f t="shared" si="1"/>
        <v>62606068.149999991</v>
      </c>
      <c r="G38" s="16"/>
    </row>
    <row r="39" spans="1:7" x14ac:dyDescent="0.25">
      <c r="A39" s="39">
        <v>45131</v>
      </c>
      <c r="B39" s="23" t="s">
        <v>13</v>
      </c>
      <c r="C39" s="44" t="s">
        <v>39</v>
      </c>
      <c r="D39" s="45">
        <v>3200</v>
      </c>
      <c r="E39" s="46"/>
      <c r="F39" s="43">
        <f t="shared" si="1"/>
        <v>62609268.149999991</v>
      </c>
      <c r="G39" s="16"/>
    </row>
    <row r="40" spans="1:7" x14ac:dyDescent="0.25">
      <c r="A40" s="39">
        <v>45132</v>
      </c>
      <c r="B40" s="23" t="s">
        <v>13</v>
      </c>
      <c r="C40" s="47" t="s">
        <v>40</v>
      </c>
      <c r="D40" s="45">
        <v>5850</v>
      </c>
      <c r="E40" s="46"/>
      <c r="F40" s="43">
        <f t="shared" si="1"/>
        <v>62615118.149999991</v>
      </c>
      <c r="G40" s="16"/>
    </row>
    <row r="41" spans="1:7" x14ac:dyDescent="0.25">
      <c r="A41" s="39">
        <v>45132</v>
      </c>
      <c r="B41" s="48" t="s">
        <v>41</v>
      </c>
      <c r="C41" s="47">
        <v>382690</v>
      </c>
      <c r="D41" s="45">
        <v>6758992.8200000003</v>
      </c>
      <c r="E41" s="46"/>
      <c r="F41" s="43">
        <f t="shared" si="1"/>
        <v>69374110.969999999</v>
      </c>
      <c r="G41" s="16"/>
    </row>
    <row r="42" spans="1:7" x14ac:dyDescent="0.25">
      <c r="A42" s="39">
        <v>45133</v>
      </c>
      <c r="B42" s="23" t="s">
        <v>13</v>
      </c>
      <c r="C42" s="47" t="s">
        <v>42</v>
      </c>
      <c r="D42" s="45">
        <v>5200</v>
      </c>
      <c r="E42" s="46"/>
      <c r="F42" s="43">
        <f t="shared" si="1"/>
        <v>69379310.969999999</v>
      </c>
      <c r="G42" s="16"/>
    </row>
    <row r="43" spans="1:7" x14ac:dyDescent="0.25">
      <c r="A43" s="39">
        <v>45133</v>
      </c>
      <c r="B43" s="48" t="s">
        <v>43</v>
      </c>
      <c r="C43" s="47">
        <v>382691</v>
      </c>
      <c r="D43" s="45">
        <v>30000</v>
      </c>
      <c r="E43" s="46"/>
      <c r="F43" s="43">
        <f t="shared" si="1"/>
        <v>69409310.969999999</v>
      </c>
      <c r="G43" s="16"/>
    </row>
    <row r="44" spans="1:7" x14ac:dyDescent="0.25">
      <c r="A44" s="39">
        <v>45134</v>
      </c>
      <c r="B44" s="18" t="s">
        <v>44</v>
      </c>
      <c r="C44" s="47">
        <v>382692</v>
      </c>
      <c r="D44" s="45">
        <v>51681.15</v>
      </c>
      <c r="E44" s="46"/>
      <c r="F44" s="43">
        <f t="shared" si="1"/>
        <v>69460992.120000005</v>
      </c>
      <c r="G44" s="16"/>
    </row>
    <row r="45" spans="1:7" x14ac:dyDescent="0.25">
      <c r="A45" s="39">
        <v>45134</v>
      </c>
      <c r="B45" s="23" t="s">
        <v>13</v>
      </c>
      <c r="C45" s="47" t="s">
        <v>45</v>
      </c>
      <c r="D45" s="45">
        <v>7500</v>
      </c>
      <c r="E45" s="46"/>
      <c r="F45" s="43">
        <f t="shared" si="1"/>
        <v>69468492.120000005</v>
      </c>
      <c r="G45" s="16"/>
    </row>
    <row r="46" spans="1:7" x14ac:dyDescent="0.25">
      <c r="A46" s="39">
        <v>45135</v>
      </c>
      <c r="B46" s="23" t="s">
        <v>13</v>
      </c>
      <c r="C46" s="44" t="s">
        <v>46</v>
      </c>
      <c r="D46" s="45">
        <v>6150</v>
      </c>
      <c r="E46" s="42"/>
      <c r="F46" s="43">
        <f t="shared" si="1"/>
        <v>69474642.120000005</v>
      </c>
      <c r="G46" s="16"/>
    </row>
    <row r="47" spans="1:7" x14ac:dyDescent="0.25">
      <c r="A47" s="39">
        <v>45135</v>
      </c>
      <c r="B47" s="18" t="s">
        <v>47</v>
      </c>
      <c r="C47" s="44">
        <v>382693</v>
      </c>
      <c r="D47" s="45">
        <v>7475.21</v>
      </c>
      <c r="E47" s="42"/>
      <c r="F47" s="43">
        <f t="shared" si="1"/>
        <v>69482117.329999998</v>
      </c>
      <c r="G47" s="16"/>
    </row>
    <row r="48" spans="1:7" x14ac:dyDescent="0.25">
      <c r="A48" s="39">
        <v>45138</v>
      </c>
      <c r="B48" s="23" t="s">
        <v>13</v>
      </c>
      <c r="C48" s="47" t="s">
        <v>48</v>
      </c>
      <c r="D48" s="41">
        <v>14300</v>
      </c>
      <c r="E48" s="49"/>
      <c r="F48" s="43">
        <f t="shared" si="1"/>
        <v>69496417.329999998</v>
      </c>
      <c r="G48" s="16"/>
    </row>
    <row r="49" spans="1:7" x14ac:dyDescent="0.25">
      <c r="A49" s="39">
        <v>45138</v>
      </c>
      <c r="B49" s="18" t="s">
        <v>49</v>
      </c>
      <c r="C49" s="47">
        <v>382694</v>
      </c>
      <c r="D49" s="41">
        <v>111883.45</v>
      </c>
      <c r="E49" s="49"/>
      <c r="F49" s="43">
        <f t="shared" si="1"/>
        <v>69608300.780000001</v>
      </c>
    </row>
    <row r="50" spans="1:7" x14ac:dyDescent="0.25">
      <c r="A50" s="39">
        <v>45138</v>
      </c>
      <c r="B50" s="18" t="s">
        <v>50</v>
      </c>
      <c r="C50" s="47">
        <v>382695</v>
      </c>
      <c r="D50" s="41">
        <v>50000</v>
      </c>
      <c r="E50" s="50"/>
      <c r="F50" s="43">
        <f t="shared" si="1"/>
        <v>69658300.780000001</v>
      </c>
    </row>
    <row r="51" spans="1:7" x14ac:dyDescent="0.25">
      <c r="A51" s="39">
        <v>45138</v>
      </c>
      <c r="B51" s="23" t="s">
        <v>13</v>
      </c>
      <c r="C51" s="47" t="s">
        <v>51</v>
      </c>
      <c r="D51" s="41">
        <v>13700</v>
      </c>
      <c r="E51" s="50"/>
      <c r="F51" s="43">
        <f t="shared" si="1"/>
        <v>69672000.780000001</v>
      </c>
    </row>
    <row r="52" spans="1:7" x14ac:dyDescent="0.25">
      <c r="A52" s="39">
        <v>45138</v>
      </c>
      <c r="B52" s="18" t="s">
        <v>44</v>
      </c>
      <c r="C52" s="47">
        <v>382696</v>
      </c>
      <c r="D52" s="41">
        <v>780</v>
      </c>
      <c r="E52" s="50"/>
      <c r="F52" s="43">
        <f t="shared" si="1"/>
        <v>69672780.780000001</v>
      </c>
    </row>
    <row r="53" spans="1:7" x14ac:dyDescent="0.25">
      <c r="A53" s="39">
        <v>45138</v>
      </c>
      <c r="B53" s="18" t="s">
        <v>52</v>
      </c>
      <c r="C53" s="47">
        <v>282697</v>
      </c>
      <c r="D53" s="45">
        <v>85435.49</v>
      </c>
      <c r="E53" s="51"/>
      <c r="F53" s="43">
        <f t="shared" si="1"/>
        <v>69758216.269999996</v>
      </c>
    </row>
    <row r="54" spans="1:7" ht="15.75" thickBot="1" x14ac:dyDescent="0.3">
      <c r="A54" s="39"/>
      <c r="B54" s="52"/>
      <c r="C54" s="47"/>
      <c r="D54" s="53"/>
      <c r="E54" s="51"/>
      <c r="F54" s="43">
        <f t="shared" si="1"/>
        <v>69758216.269999996</v>
      </c>
    </row>
    <row r="55" spans="1:7" ht="15.75" thickBot="1" x14ac:dyDescent="0.3">
      <c r="A55" s="54"/>
      <c r="B55" s="55"/>
      <c r="C55" s="55"/>
      <c r="D55" s="56">
        <f>SUM(D12:D54)</f>
        <v>10123230.860000001</v>
      </c>
      <c r="E55" s="57">
        <f>SUM(E11:E54)</f>
        <v>5000000</v>
      </c>
      <c r="F55" s="58"/>
    </row>
    <row r="56" spans="1:7" x14ac:dyDescent="0.25">
      <c r="A56" s="59"/>
      <c r="B56" s="60"/>
      <c r="C56" s="60"/>
      <c r="D56" s="61"/>
      <c r="E56" s="62"/>
      <c r="F56" s="63"/>
    </row>
    <row r="57" spans="1:7" x14ac:dyDescent="0.25">
      <c r="A57" s="59"/>
      <c r="B57" s="60"/>
      <c r="C57" s="60"/>
      <c r="D57" s="61"/>
      <c r="E57" s="62"/>
      <c r="F57" s="63"/>
    </row>
    <row r="58" spans="1:7" x14ac:dyDescent="0.25">
      <c r="A58" s="59"/>
      <c r="B58" s="60"/>
      <c r="C58" s="60"/>
      <c r="D58" s="61"/>
      <c r="E58" s="62"/>
      <c r="F58" s="63"/>
    </row>
    <row r="59" spans="1:7" x14ac:dyDescent="0.25">
      <c r="A59" s="59"/>
      <c r="B59" s="60"/>
      <c r="C59" s="60"/>
      <c r="D59" s="61"/>
      <c r="E59" s="62"/>
      <c r="F59" s="63"/>
    </row>
    <row r="61" spans="1:7" x14ac:dyDescent="0.25">
      <c r="A61" s="64" t="s">
        <v>53</v>
      </c>
      <c r="B61" s="64"/>
      <c r="C61" s="64"/>
      <c r="D61" s="65"/>
      <c r="E61" s="64" t="s">
        <v>54</v>
      </c>
      <c r="F61" s="66"/>
    </row>
    <row r="62" spans="1:7" x14ac:dyDescent="0.25">
      <c r="A62" s="67" t="s">
        <v>55</v>
      </c>
      <c r="B62" s="67"/>
      <c r="C62" s="67"/>
      <c r="D62" s="67"/>
      <c r="E62" s="67" t="s">
        <v>56</v>
      </c>
      <c r="F62" s="67"/>
    </row>
    <row r="63" spans="1:7" x14ac:dyDescent="0.25">
      <c r="A63" s="65" t="s">
        <v>57</v>
      </c>
      <c r="B63" s="65"/>
      <c r="C63" s="65"/>
      <c r="D63" s="65"/>
      <c r="E63" s="65" t="s">
        <v>58</v>
      </c>
      <c r="F63" s="66"/>
    </row>
    <row r="64" spans="1:7" x14ac:dyDescent="0.25">
      <c r="A64" s="67"/>
      <c r="B64" s="65"/>
      <c r="C64" s="65"/>
      <c r="D64" s="68"/>
      <c r="E64" s="69"/>
      <c r="F64" s="66"/>
      <c r="G64" s="65"/>
    </row>
    <row r="65" spans="1:7" x14ac:dyDescent="0.25">
      <c r="A65" s="67"/>
      <c r="B65" s="65"/>
      <c r="C65" s="65"/>
      <c r="D65" s="68"/>
      <c r="E65" s="69"/>
      <c r="F65" s="66"/>
      <c r="G65" s="65"/>
    </row>
    <row r="66" spans="1:7" x14ac:dyDescent="0.25">
      <c r="A66" s="67"/>
      <c r="B66" s="65"/>
      <c r="C66" s="65"/>
      <c r="D66" s="68"/>
      <c r="E66" s="69"/>
      <c r="F66" s="66"/>
      <c r="G66" s="65"/>
    </row>
    <row r="67" spans="1:7" x14ac:dyDescent="0.25">
      <c r="A67" s="67"/>
      <c r="B67" s="65"/>
      <c r="C67" s="65"/>
      <c r="D67" s="68"/>
      <c r="E67" s="69"/>
      <c r="F67" s="66"/>
      <c r="G67" s="65"/>
    </row>
    <row r="68" spans="1:7" x14ac:dyDescent="0.25">
      <c r="A68" s="67"/>
      <c r="B68" s="65"/>
      <c r="C68" s="65"/>
      <c r="D68" s="70"/>
      <c r="E68" s="69"/>
      <c r="F68" s="66"/>
      <c r="G68" s="65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1" orientation="portrait" r:id="rId1"/>
  <rowBreaks count="1" manualBreakCount="1">
    <brk id="65" max="16383" man="1"/>
  </rowBreaks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Cuenta Unica JULIO 2023</vt:lpstr>
      <vt:lpstr>'Libro Cuenta Unica JULIO 2023'!Área_de_impresión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2023-08-02T18:36:50Z</dcterms:created>
  <dcterms:modified xsi:type="dcterms:W3CDTF">2023-08-04T15:36:16Z</dcterms:modified>
</cp:coreProperties>
</file>