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Octubre 2023" sheetId="2" r:id="rId1"/>
  </sheets>
  <externalReferences>
    <externalReference r:id="rId2"/>
  </externalReferences>
  <definedNames>
    <definedName name="_xlnm.Print_Area" localSheetId="0">'Ingresos y Egresos Octubre 2023'!$A$1:$G$64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6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55" i="2" l="1"/>
  <c r="F49" i="2"/>
  <c r="F50" i="2" s="1"/>
  <c r="F51" i="2" s="1"/>
  <c r="F52" i="2" s="1"/>
  <c r="F53" i="2" s="1"/>
  <c r="F54" i="2" s="1"/>
</calcChain>
</file>

<file path=xl/sharedStrings.xml><?xml version="1.0" encoding="utf-8"?>
<sst xmlns="http://schemas.openxmlformats.org/spreadsheetml/2006/main" count="84" uniqueCount="61">
  <si>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</si>
  <si>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</si>
  <si>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</si>
  <si>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OCTUBRE 2023</t>
  </si>
  <si>
    <t>FECHA</t>
  </si>
  <si>
    <t>DETALLE/CONCEPTO</t>
  </si>
  <si>
    <t>No. CK/DEP./TRANSF.</t>
  </si>
  <si>
    <t>ENTRADAS</t>
  </si>
  <si>
    <t>SALIDAS</t>
  </si>
  <si>
    <t>BALANCE</t>
  </si>
  <si>
    <t>39/9/2023</t>
  </si>
  <si>
    <t>BALANCE AL 29/9/2023</t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</si>
  <si>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999</t>
    </r>
    <r>
      <rPr>
        <sz val="9"/>
        <color indexed="8"/>
        <rFont val="Calibri"/>
        <family val="2"/>
      </rPr>
      <t>)</t>
    </r>
  </si>
  <si>
    <t>DEP.ODONTOLOGIA</t>
  </si>
  <si>
    <t>1328-1342</t>
  </si>
  <si>
    <t>1343-1349</t>
  </si>
  <si>
    <t>1350-1363</t>
  </si>
  <si>
    <t>1364-1378</t>
  </si>
  <si>
    <r>
      <t>DEP..(ARS-APS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965</t>
    </r>
    <r>
      <rPr>
        <sz val="9"/>
        <color indexed="8"/>
        <rFont val="Calibri"/>
        <family val="2"/>
      </rPr>
      <t>), ck. 8269</t>
    </r>
  </si>
  <si>
    <t>1379-1396</t>
  </si>
  <si>
    <t>1397-1409</t>
  </si>
  <si>
    <t>1410-1415</t>
  </si>
  <si>
    <t>1416-1427</t>
  </si>
  <si>
    <t>1428-1435</t>
  </si>
  <si>
    <t>TRANSFERENCIA CUENTA UNICA A CUENTA OPERATIVA</t>
  </si>
  <si>
    <t>1436-1442</t>
  </si>
  <si>
    <t>1443-1454</t>
  </si>
  <si>
    <t>1455-1461</t>
  </si>
  <si>
    <t>1462-1472</t>
  </si>
  <si>
    <t>1473-1486</t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</si>
  <si>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985</t>
    </r>
    <r>
      <rPr>
        <sz val="9"/>
        <color indexed="8"/>
        <rFont val="Calibri"/>
        <family val="2"/>
      </rPr>
      <t>), ck. 16445</t>
    </r>
  </si>
  <si>
    <r>
      <t>DEP.</t>
    </r>
    <r>
      <rPr>
        <sz val="9"/>
        <color indexed="8"/>
        <rFont val="Calibri"/>
        <family val="2"/>
      </rPr>
      <t xml:space="preserve"> ARS PRIMERA DE HUMANO, NCF(B0100000</t>
    </r>
    <r>
      <rPr>
        <b/>
        <sz val="9"/>
        <color indexed="10"/>
        <rFont val="Calibri"/>
        <family val="2"/>
      </rPr>
      <t>1003</t>
    </r>
    <r>
      <rPr>
        <sz val="9"/>
        <color indexed="8"/>
        <rFont val="Calibri"/>
        <family val="2"/>
      </rPr>
      <t>), CK. 279291</t>
    </r>
  </si>
  <si>
    <r>
      <t>DEP.</t>
    </r>
    <r>
      <rPr>
        <sz val="9"/>
        <color indexed="8"/>
        <rFont val="Calibri"/>
        <family val="2"/>
      </rPr>
      <t xml:space="preserve"> ARS PRIMERA DE HUMANO, NCF(B0100000</t>
    </r>
    <r>
      <rPr>
        <b/>
        <sz val="9"/>
        <color indexed="10"/>
        <rFont val="Calibri"/>
        <family val="2"/>
      </rPr>
      <t>1003</t>
    </r>
    <r>
      <rPr>
        <sz val="9"/>
        <color indexed="8"/>
        <rFont val="Calibri"/>
        <family val="2"/>
      </rPr>
      <t>), CK. 279290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</si>
  <si>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1001, 1004</t>
    </r>
    <r>
      <rPr>
        <sz val="9"/>
        <color indexed="8"/>
        <rFont val="Calibri"/>
        <family val="2"/>
      </rPr>
      <t xml:space="preserve">),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429110</t>
    </r>
  </si>
  <si>
    <r>
      <t>DEP..(ARS-GMA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957</t>
    </r>
    <r>
      <rPr>
        <sz val="9"/>
        <color indexed="8"/>
        <rFont val="Calibri"/>
        <family val="2"/>
      </rPr>
      <t>), ck. 159964</t>
    </r>
  </si>
  <si>
    <t>1487-1698</t>
  </si>
  <si>
    <r>
      <t>TR.(ARS-SENASA-Contributivo</t>
    </r>
    <r>
      <rPr>
        <b/>
        <sz val="9"/>
        <color indexed="8"/>
        <rFont val="Calibri"/>
        <family val="2"/>
      </rPr>
      <t>), B1500104272, 73</t>
    </r>
  </si>
  <si>
    <t>1499-1512</t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</si>
  <si>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1000</t>
    </r>
    <r>
      <rPr>
        <sz val="9"/>
        <color indexed="8"/>
        <rFont val="Calibri"/>
        <family val="2"/>
      </rPr>
      <t>)</t>
    </r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</si>
  <si>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994</t>
    </r>
    <r>
      <rPr>
        <sz val="9"/>
        <color indexed="8"/>
        <rFont val="Calibri"/>
        <family val="2"/>
      </rPr>
      <t>)</t>
    </r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</si>
  <si>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1007</t>
    </r>
    <r>
      <rPr>
        <sz val="9"/>
        <color indexed="8"/>
        <rFont val="Calibri"/>
        <family val="2"/>
      </rPr>
      <t>)</t>
    </r>
  </si>
  <si>
    <t>1513-1521</t>
  </si>
  <si>
    <t>ANULADO</t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</si>
  <si>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993</t>
    </r>
    <r>
      <rPr>
        <sz val="9"/>
        <color indexed="8"/>
        <rFont val="Calibri"/>
        <family val="2"/>
      </rPr>
      <t>)</t>
    </r>
  </si>
  <si>
    <t>1522-1527</t>
  </si>
  <si>
    <t>1528-1543</t>
  </si>
  <si>
    <t>1544-1557</t>
  </si>
  <si>
    <r>
      <t>TR.(ARS-SENASA-SUBSIDIADO-</t>
    </r>
    <r>
      <rPr>
        <b/>
        <sz val="9"/>
        <color indexed="8"/>
        <rFont val="Calibri"/>
        <family val="2"/>
      </rPr>
      <t>)</t>
    </r>
  </si>
  <si>
    <t>1558-1574</t>
  </si>
  <si>
    <t>1575-1587</t>
  </si>
  <si>
    <t>1588-1602</t>
  </si>
  <si>
    <r>
      <t>DEP. ARS MONUMENTAL (NCF B0100000</t>
    </r>
    <r>
      <rPr>
        <b/>
        <sz val="9"/>
        <color indexed="10"/>
        <rFont val="Calibri"/>
        <family val="2"/>
      </rPr>
      <t>1018, Ck. 149186</t>
    </r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</si>
  <si>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1012</t>
    </r>
    <r>
      <rPr>
        <sz val="9"/>
        <color indexed="8"/>
        <rFont val="Calibri"/>
        <family val="2"/>
      </rPr>
      <t>)</t>
    </r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</si>
  <si>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996</t>
    </r>
    <r>
      <rPr>
        <sz val="9"/>
        <color indexed="8"/>
        <rFont val="Calibri"/>
        <family val="2"/>
      </rPr>
      <t>)</t>
    </r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</si>
  <si>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986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</si>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</sst>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10"/>
      <name val="Calibri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4" fontId="10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15" fontId="2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22" fillId="0" borderId="6" xfId="0" applyNumberFormat="1" applyFont="1" applyFill="1" applyBorder="1" applyAlignment="1"/>
    <xf numFmtId="15" fontId="20" fillId="0" borderId="1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" fontId="9" fillId="0" borderId="6" xfId="0" applyNumberFormat="1" applyFont="1" applyFill="1" applyBorder="1" applyAlignment="1"/>
    <xf numFmtId="0" fontId="23" fillId="0" borderId="10" xfId="0" applyFont="1" applyFill="1" applyBorder="1" applyAlignment="1"/>
    <xf numFmtId="0" fontId="23" fillId="0" borderId="9" xfId="0" applyFont="1" applyFill="1" applyBorder="1" applyAlignment="1"/>
    <xf numFmtId="49" fontId="12" fillId="0" borderId="9" xfId="0" applyNumberFormat="1" applyFont="1" applyFill="1" applyBorder="1" applyAlignment="1">
      <alignment horizontal="left"/>
    </xf>
    <xf numFmtId="4" fontId="10" fillId="0" borderId="9" xfId="0" applyNumberFormat="1" applyFont="1" applyFill="1" applyBorder="1" applyAlignment="1"/>
    <xf numFmtId="49" fontId="0" fillId="0" borderId="9" xfId="0" applyNumberFormat="1" applyFill="1" applyBorder="1" applyAlignment="1">
      <alignment horizontal="left"/>
    </xf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4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4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3 "/>
      <sheetName val="SEPT.-2023"/>
      <sheetName val="OCT. 2023"/>
      <sheetName val="NOV. 2022"/>
      <sheetName val="DIC.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">
          <cell r="F51">
            <v>75360354.859999999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7" zoomScaleNormal="100" zoomScaleSheetLayoutView="100" workbookViewId="0">
      <selection activeCell="C54" sqref="C54"/>
    </sheetView>
  </sheetViews>
  <sheetFormatPr baseColWidth="10" defaultRowHeight="15" x14ac:dyDescent="0.25"/>
  <cols>
    <col min="1" max="1" width="11.42578125" style="64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5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6" t="s">
        <v>0</v>
      </c>
      <c r="B6" s="66"/>
      <c r="C6" s="66"/>
      <c r="D6" s="66"/>
      <c r="E6" s="66"/>
      <c r="F6" s="66"/>
      <c r="G6" s="66"/>
      <c r="H6" s="3"/>
      <c r="I6" s="3"/>
      <c r="J6" s="3"/>
    </row>
    <row r="7" spans="1:10" x14ac:dyDescent="0.25">
      <c r="A7" s="67" t="s">
        <v>1</v>
      </c>
      <c r="B7" s="67"/>
      <c r="C7" s="67"/>
      <c r="D7" s="67"/>
      <c r="E7" s="67"/>
      <c r="F7" s="67"/>
      <c r="G7" s="67"/>
      <c r="H7" s="4"/>
      <c r="I7" s="4"/>
      <c r="J7" s="4"/>
    </row>
    <row r="8" spans="1:10" x14ac:dyDescent="0.25">
      <c r="A8" s="67" t="s">
        <v>2</v>
      </c>
      <c r="B8" s="67"/>
      <c r="C8" s="67"/>
      <c r="D8" s="67"/>
      <c r="E8" s="67"/>
      <c r="F8" s="67"/>
      <c r="G8" s="67"/>
      <c r="H8" s="4"/>
      <c r="I8" s="4"/>
      <c r="J8" s="4"/>
    </row>
    <row r="9" spans="1:10" ht="15.75" thickBot="1" x14ac:dyDescent="0.3">
      <c r="A9" s="67" t="s">
        <v>3</v>
      </c>
      <c r="B9" s="67"/>
      <c r="C9" s="67"/>
      <c r="D9" s="67"/>
      <c r="E9" s="67"/>
      <c r="F9" s="67"/>
      <c r="G9" s="67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 t="s">
        <v>10</v>
      </c>
      <c r="B11" s="11" t="s">
        <v>11</v>
      </c>
      <c r="C11" s="12"/>
      <c r="D11" s="13">
        <f>'[1]SEPT.-2023'!F51</f>
        <v>75360354.859999999</v>
      </c>
      <c r="E11" s="14"/>
      <c r="F11" s="15">
        <f>D11</f>
        <v>75360354.859999999</v>
      </c>
      <c r="G11" s="16"/>
    </row>
    <row r="12" spans="1:10" x14ac:dyDescent="0.25">
      <c r="A12" s="17">
        <v>45203</v>
      </c>
      <c r="B12" s="18" t="s">
        <v>12</v>
      </c>
      <c r="C12" s="19">
        <v>382741</v>
      </c>
      <c r="D12" s="20">
        <v>15627.71</v>
      </c>
      <c r="E12" s="21"/>
      <c r="F12" s="22">
        <f>F11+D12-E12</f>
        <v>75375982.569999993</v>
      </c>
      <c r="G12" s="16"/>
    </row>
    <row r="13" spans="1:10" x14ac:dyDescent="0.25">
      <c r="A13" s="17">
        <v>45204</v>
      </c>
      <c r="B13" s="23" t="s">
        <v>13</v>
      </c>
      <c r="C13" s="19" t="s">
        <v>14</v>
      </c>
      <c r="D13" s="20">
        <v>13100</v>
      </c>
      <c r="E13" s="21"/>
      <c r="F13" s="22">
        <f t="shared" ref="F13:F54" si="0">F12+D13-E13</f>
        <v>75389082.569999993</v>
      </c>
      <c r="G13" s="16"/>
    </row>
    <row r="14" spans="1:10" x14ac:dyDescent="0.25">
      <c r="A14" s="17">
        <v>45205</v>
      </c>
      <c r="B14" s="23" t="s">
        <v>13</v>
      </c>
      <c r="C14" s="19" t="s">
        <v>15</v>
      </c>
      <c r="D14" s="20">
        <v>6700</v>
      </c>
      <c r="E14" s="24"/>
      <c r="F14" s="22">
        <f t="shared" si="0"/>
        <v>75395782.569999993</v>
      </c>
      <c r="G14" s="16"/>
    </row>
    <row r="15" spans="1:10" x14ac:dyDescent="0.25">
      <c r="A15" s="17">
        <v>45205</v>
      </c>
      <c r="B15" s="23" t="s">
        <v>13</v>
      </c>
      <c r="C15" s="19" t="s">
        <v>16</v>
      </c>
      <c r="D15" s="25">
        <v>8900</v>
      </c>
      <c r="E15" s="21"/>
      <c r="F15" s="22">
        <f t="shared" si="0"/>
        <v>75404682.569999993</v>
      </c>
      <c r="G15" s="16"/>
    </row>
    <row r="16" spans="1:10" x14ac:dyDescent="0.25">
      <c r="A16" s="17">
        <v>45205</v>
      </c>
      <c r="B16" s="23" t="s">
        <v>13</v>
      </c>
      <c r="C16" s="19" t="s">
        <v>17</v>
      </c>
      <c r="D16" s="20">
        <v>21700</v>
      </c>
      <c r="E16" s="21"/>
      <c r="F16" s="22">
        <f t="shared" si="0"/>
        <v>75426382.569999993</v>
      </c>
      <c r="G16" s="16"/>
    </row>
    <row r="17" spans="1:7" x14ac:dyDescent="0.25">
      <c r="A17" s="17">
        <v>45210</v>
      </c>
      <c r="B17" s="18" t="s">
        <v>18</v>
      </c>
      <c r="C17" s="19">
        <v>382742</v>
      </c>
      <c r="D17" s="20">
        <v>14425.73</v>
      </c>
      <c r="E17" s="21"/>
      <c r="F17" s="22">
        <f t="shared" si="0"/>
        <v>75440808.299999997</v>
      </c>
      <c r="G17" s="16"/>
    </row>
    <row r="18" spans="1:7" x14ac:dyDescent="0.25">
      <c r="A18" s="17">
        <v>45204</v>
      </c>
      <c r="B18" s="23" t="s">
        <v>13</v>
      </c>
      <c r="C18" s="19" t="s">
        <v>19</v>
      </c>
      <c r="D18" s="20">
        <v>38700</v>
      </c>
      <c r="E18" s="21"/>
      <c r="F18" s="22">
        <f t="shared" si="0"/>
        <v>75479508.299999997</v>
      </c>
      <c r="G18" s="16"/>
    </row>
    <row r="19" spans="1:7" x14ac:dyDescent="0.25">
      <c r="A19" s="17">
        <v>45211</v>
      </c>
      <c r="B19" s="23" t="s">
        <v>13</v>
      </c>
      <c r="C19" s="26" t="s">
        <v>20</v>
      </c>
      <c r="D19" s="20">
        <v>7700</v>
      </c>
      <c r="E19" s="21"/>
      <c r="F19" s="22">
        <f t="shared" si="0"/>
        <v>75487208.299999997</v>
      </c>
      <c r="G19" s="16"/>
    </row>
    <row r="20" spans="1:7" x14ac:dyDescent="0.25">
      <c r="A20" s="17">
        <v>45211</v>
      </c>
      <c r="B20" s="23" t="s">
        <v>13</v>
      </c>
      <c r="C20" s="26" t="s">
        <v>21</v>
      </c>
      <c r="D20" s="20">
        <v>5000</v>
      </c>
      <c r="E20" s="21"/>
      <c r="F20" s="22">
        <f t="shared" si="0"/>
        <v>75492208.299999997</v>
      </c>
      <c r="G20" s="16"/>
    </row>
    <row r="21" spans="1:7" x14ac:dyDescent="0.25">
      <c r="A21" s="17">
        <v>45211</v>
      </c>
      <c r="B21" s="23" t="s">
        <v>13</v>
      </c>
      <c r="C21" s="19" t="s">
        <v>22</v>
      </c>
      <c r="D21" s="20">
        <v>5200</v>
      </c>
      <c r="E21" s="21"/>
      <c r="F21" s="22">
        <f t="shared" si="0"/>
        <v>75497408.299999997</v>
      </c>
      <c r="G21" s="16"/>
    </row>
    <row r="22" spans="1:7" x14ac:dyDescent="0.25">
      <c r="A22" s="17">
        <v>45211</v>
      </c>
      <c r="B22" s="23" t="s">
        <v>13</v>
      </c>
      <c r="C22" s="19" t="s">
        <v>23</v>
      </c>
      <c r="D22" s="20">
        <v>5700</v>
      </c>
      <c r="E22" s="21"/>
      <c r="F22" s="22">
        <f t="shared" si="0"/>
        <v>75503108.299999997</v>
      </c>
      <c r="G22" s="16"/>
    </row>
    <row r="23" spans="1:7" x14ac:dyDescent="0.25">
      <c r="A23" s="17">
        <v>45211</v>
      </c>
      <c r="B23" s="27" t="s">
        <v>24</v>
      </c>
      <c r="C23" s="19"/>
      <c r="D23" s="20"/>
      <c r="E23" s="21">
        <v>8000000</v>
      </c>
      <c r="F23" s="22">
        <f t="shared" si="0"/>
        <v>67503108.299999997</v>
      </c>
      <c r="G23" s="16"/>
    </row>
    <row r="24" spans="1:7" x14ac:dyDescent="0.25">
      <c r="A24" s="17">
        <v>45212</v>
      </c>
      <c r="B24" s="23" t="s">
        <v>13</v>
      </c>
      <c r="C24" s="28" t="s">
        <v>25</v>
      </c>
      <c r="D24" s="25">
        <v>5500</v>
      </c>
      <c r="E24" s="21"/>
      <c r="F24" s="22">
        <f t="shared" si="0"/>
        <v>67508608.299999997</v>
      </c>
      <c r="G24" s="16"/>
    </row>
    <row r="25" spans="1:7" x14ac:dyDescent="0.25">
      <c r="A25" s="17">
        <v>45212</v>
      </c>
      <c r="B25" s="23" t="s">
        <v>13</v>
      </c>
      <c r="C25" s="28" t="s">
        <v>26</v>
      </c>
      <c r="D25" s="25">
        <v>19600</v>
      </c>
      <c r="E25" s="21"/>
      <c r="F25" s="22">
        <f t="shared" si="0"/>
        <v>67528208.299999997</v>
      </c>
      <c r="G25" s="16"/>
    </row>
    <row r="26" spans="1:7" x14ac:dyDescent="0.25">
      <c r="A26" s="29">
        <v>45215</v>
      </c>
      <c r="B26" s="23" t="s">
        <v>13</v>
      </c>
      <c r="C26" s="28" t="s">
        <v>27</v>
      </c>
      <c r="D26" s="25">
        <v>11300</v>
      </c>
      <c r="E26" s="21"/>
      <c r="F26" s="22">
        <f t="shared" si="0"/>
        <v>67539508.299999997</v>
      </c>
      <c r="G26" s="16"/>
    </row>
    <row r="27" spans="1:7" x14ac:dyDescent="0.25">
      <c r="A27" s="29">
        <v>45216</v>
      </c>
      <c r="B27" s="23" t="s">
        <v>13</v>
      </c>
      <c r="C27" s="19" t="s">
        <v>28</v>
      </c>
      <c r="D27" s="20">
        <v>10800</v>
      </c>
      <c r="E27" s="21"/>
      <c r="F27" s="22">
        <f t="shared" si="0"/>
        <v>67550308.299999997</v>
      </c>
      <c r="G27" s="16"/>
    </row>
    <row r="28" spans="1:7" x14ac:dyDescent="0.25">
      <c r="A28" s="29">
        <v>45217</v>
      </c>
      <c r="B28" s="23" t="s">
        <v>13</v>
      </c>
      <c r="C28" s="19" t="s">
        <v>29</v>
      </c>
      <c r="D28" s="20">
        <v>32950</v>
      </c>
      <c r="E28" s="21"/>
      <c r="F28" s="22">
        <f t="shared" si="0"/>
        <v>67583258.299999997</v>
      </c>
      <c r="G28" s="16"/>
    </row>
    <row r="29" spans="1:7" x14ac:dyDescent="0.25">
      <c r="A29" s="29">
        <v>45217</v>
      </c>
      <c r="B29" s="18" t="s">
        <v>30</v>
      </c>
      <c r="C29" s="19">
        <v>382743</v>
      </c>
      <c r="D29" s="25">
        <v>47396.31</v>
      </c>
      <c r="E29" s="21"/>
      <c r="F29" s="22">
        <f t="shared" si="0"/>
        <v>67630654.609999999</v>
      </c>
      <c r="G29" s="16"/>
    </row>
    <row r="30" spans="1:7" ht="24" x14ac:dyDescent="0.25">
      <c r="A30" s="29">
        <v>45217</v>
      </c>
      <c r="B30" s="18" t="s">
        <v>31</v>
      </c>
      <c r="C30" s="30">
        <v>382744</v>
      </c>
      <c r="D30" s="31">
        <v>5964.64</v>
      </c>
      <c r="E30" s="32"/>
      <c r="F30" s="22">
        <f t="shared" si="0"/>
        <v>67636619.25</v>
      </c>
      <c r="G30" s="16"/>
    </row>
    <row r="31" spans="1:7" ht="24" x14ac:dyDescent="0.25">
      <c r="A31" s="29">
        <v>45217</v>
      </c>
      <c r="B31" s="18" t="s">
        <v>32</v>
      </c>
      <c r="C31" s="30">
        <v>382745</v>
      </c>
      <c r="D31" s="31">
        <v>570765.25</v>
      </c>
      <c r="E31" s="32"/>
      <c r="F31" s="22">
        <f t="shared" si="0"/>
        <v>68207384.5</v>
      </c>
      <c r="G31" s="16"/>
    </row>
    <row r="32" spans="1:7" ht="24" x14ac:dyDescent="0.25">
      <c r="A32" s="29">
        <v>45217</v>
      </c>
      <c r="B32" s="18" t="s">
        <v>33</v>
      </c>
      <c r="C32" s="33">
        <v>382746</v>
      </c>
      <c r="D32" s="31">
        <v>97209.94</v>
      </c>
      <c r="E32" s="32"/>
      <c r="F32" s="22">
        <f t="shared" si="0"/>
        <v>68304594.439999998</v>
      </c>
      <c r="G32" s="16"/>
    </row>
    <row r="33" spans="1:7" x14ac:dyDescent="0.25">
      <c r="A33" s="29">
        <v>45217</v>
      </c>
      <c r="B33" s="18" t="s">
        <v>34</v>
      </c>
      <c r="C33" s="34">
        <v>382747</v>
      </c>
      <c r="D33" s="35">
        <v>173868.82</v>
      </c>
      <c r="E33" s="32"/>
      <c r="F33" s="22">
        <f t="shared" si="0"/>
        <v>68478463.25999999</v>
      </c>
      <c r="G33" s="16"/>
    </row>
    <row r="34" spans="1:7" x14ac:dyDescent="0.25">
      <c r="A34" s="36">
        <v>45218</v>
      </c>
      <c r="B34" s="23" t="s">
        <v>13</v>
      </c>
      <c r="C34" s="34" t="s">
        <v>35</v>
      </c>
      <c r="D34" s="35">
        <v>4900</v>
      </c>
      <c r="E34" s="32"/>
      <c r="F34" s="22">
        <f>F33+D34-E34</f>
        <v>68483363.25999999</v>
      </c>
      <c r="G34" s="16"/>
    </row>
    <row r="35" spans="1:7" x14ac:dyDescent="0.25">
      <c r="A35" s="36">
        <v>45218</v>
      </c>
      <c r="B35" s="18" t="s">
        <v>36</v>
      </c>
      <c r="C35" s="34">
        <v>382748</v>
      </c>
      <c r="D35" s="35">
        <v>163998.04999999999</v>
      </c>
      <c r="E35" s="32"/>
      <c r="F35" s="22">
        <f>F34+D35-E35</f>
        <v>68647361.309999987</v>
      </c>
      <c r="G35" s="16"/>
    </row>
    <row r="36" spans="1:7" x14ac:dyDescent="0.25">
      <c r="A36" s="36">
        <v>45219</v>
      </c>
      <c r="B36" s="23" t="s">
        <v>13</v>
      </c>
      <c r="C36" s="34" t="s">
        <v>37</v>
      </c>
      <c r="D36" s="35">
        <v>13000</v>
      </c>
      <c r="E36" s="32"/>
      <c r="F36" s="22">
        <f>F35+D36-E36</f>
        <v>68660361.309999987</v>
      </c>
      <c r="G36" s="16"/>
    </row>
    <row r="37" spans="1:7" x14ac:dyDescent="0.25">
      <c r="A37" s="36">
        <v>45219</v>
      </c>
      <c r="B37" s="18" t="s">
        <v>38</v>
      </c>
      <c r="C37" s="34">
        <v>382749</v>
      </c>
      <c r="D37" s="35">
        <v>257768.92</v>
      </c>
      <c r="E37" s="32"/>
      <c r="F37" s="22">
        <f>F36+D37-E37</f>
        <v>68918130.229999989</v>
      </c>
      <c r="G37" s="16"/>
    </row>
    <row r="38" spans="1:7" x14ac:dyDescent="0.25">
      <c r="A38" s="36">
        <v>45219</v>
      </c>
      <c r="B38" s="18" t="s">
        <v>38</v>
      </c>
      <c r="C38" s="37">
        <v>382750</v>
      </c>
      <c r="D38" s="35">
        <v>380419</v>
      </c>
      <c r="E38" s="38"/>
      <c r="F38" s="39">
        <f t="shared" si="0"/>
        <v>69298549.229999989</v>
      </c>
      <c r="G38" s="16"/>
    </row>
    <row r="39" spans="1:7" x14ac:dyDescent="0.25">
      <c r="A39" s="36">
        <v>45222</v>
      </c>
      <c r="B39" s="18" t="s">
        <v>39</v>
      </c>
      <c r="C39" s="37">
        <v>382751</v>
      </c>
      <c r="D39" s="35">
        <v>101500</v>
      </c>
      <c r="E39" s="38"/>
      <c r="F39" s="39">
        <f t="shared" si="0"/>
        <v>69400049.229999989</v>
      </c>
      <c r="G39" s="16"/>
    </row>
    <row r="40" spans="1:7" x14ac:dyDescent="0.25">
      <c r="A40" s="36">
        <v>45222</v>
      </c>
      <c r="B40" s="18" t="s">
        <v>40</v>
      </c>
      <c r="C40" s="34">
        <v>382752</v>
      </c>
      <c r="D40" s="40">
        <v>4406.58</v>
      </c>
      <c r="E40" s="41"/>
      <c r="F40" s="39">
        <f t="shared" si="0"/>
        <v>69404455.809999987</v>
      </c>
      <c r="G40" s="16"/>
    </row>
    <row r="41" spans="1:7" x14ac:dyDescent="0.25">
      <c r="A41" s="36">
        <v>45222</v>
      </c>
      <c r="B41" s="23" t="s">
        <v>13</v>
      </c>
      <c r="C41" s="34" t="s">
        <v>41</v>
      </c>
      <c r="D41" s="40">
        <v>5000</v>
      </c>
      <c r="E41" s="41"/>
      <c r="F41" s="39">
        <f t="shared" si="0"/>
        <v>69409455.809999987</v>
      </c>
    </row>
    <row r="42" spans="1:7" x14ac:dyDescent="0.25">
      <c r="A42" s="36">
        <v>45223</v>
      </c>
      <c r="B42" s="23" t="s">
        <v>42</v>
      </c>
      <c r="C42" s="34">
        <v>382753</v>
      </c>
      <c r="D42" s="40">
        <v>0</v>
      </c>
      <c r="E42" s="42"/>
      <c r="F42" s="39">
        <f t="shared" si="0"/>
        <v>69409455.809999987</v>
      </c>
    </row>
    <row r="43" spans="1:7" x14ac:dyDescent="0.25">
      <c r="A43" s="36">
        <v>45223</v>
      </c>
      <c r="B43" s="18" t="s">
        <v>43</v>
      </c>
      <c r="C43" s="34">
        <v>382754</v>
      </c>
      <c r="D43" s="40">
        <v>5500</v>
      </c>
      <c r="E43" s="42"/>
      <c r="F43" s="39">
        <f t="shared" si="0"/>
        <v>69414955.809999987</v>
      </c>
    </row>
    <row r="44" spans="1:7" x14ac:dyDescent="0.25">
      <c r="A44" s="36">
        <v>45223</v>
      </c>
      <c r="B44" s="23" t="s">
        <v>13</v>
      </c>
      <c r="C44" s="34" t="s">
        <v>44</v>
      </c>
      <c r="D44" s="40">
        <v>3000</v>
      </c>
      <c r="E44" s="42"/>
      <c r="F44" s="39">
        <f t="shared" si="0"/>
        <v>69417955.809999987</v>
      </c>
    </row>
    <row r="45" spans="1:7" x14ac:dyDescent="0.25">
      <c r="A45" s="36">
        <v>45224</v>
      </c>
      <c r="B45" s="23" t="s">
        <v>13</v>
      </c>
      <c r="C45" s="34" t="s">
        <v>45</v>
      </c>
      <c r="D45" s="40">
        <v>21700</v>
      </c>
      <c r="E45" s="42"/>
      <c r="F45" s="39">
        <f t="shared" si="0"/>
        <v>69439655.809999987</v>
      </c>
    </row>
    <row r="46" spans="1:7" x14ac:dyDescent="0.25">
      <c r="A46" s="36">
        <v>45225</v>
      </c>
      <c r="B46" s="23" t="s">
        <v>13</v>
      </c>
      <c r="C46" s="34" t="s">
        <v>46</v>
      </c>
      <c r="D46" s="40">
        <v>10300</v>
      </c>
      <c r="E46" s="42"/>
      <c r="F46" s="39">
        <f t="shared" si="0"/>
        <v>69449955.809999987</v>
      </c>
    </row>
    <row r="47" spans="1:7" x14ac:dyDescent="0.25">
      <c r="A47" s="36">
        <v>45226</v>
      </c>
      <c r="B47" s="43" t="s">
        <v>47</v>
      </c>
      <c r="C47" s="34">
        <v>382755</v>
      </c>
      <c r="D47" s="35">
        <v>5532537.1900000004</v>
      </c>
      <c r="E47" s="44"/>
      <c r="F47" s="39">
        <f t="shared" si="0"/>
        <v>74982492.999999985</v>
      </c>
    </row>
    <row r="48" spans="1:7" x14ac:dyDescent="0.25">
      <c r="A48" s="36">
        <v>45226</v>
      </c>
      <c r="B48" s="23" t="s">
        <v>13</v>
      </c>
      <c r="C48" s="34" t="s">
        <v>48</v>
      </c>
      <c r="D48" s="35">
        <v>16100</v>
      </c>
      <c r="E48" s="44"/>
      <c r="F48" s="39">
        <f t="shared" si="0"/>
        <v>74998592.999999985</v>
      </c>
    </row>
    <row r="49" spans="1:6" x14ac:dyDescent="0.25">
      <c r="A49" s="36">
        <v>45229</v>
      </c>
      <c r="B49" s="23" t="s">
        <v>13</v>
      </c>
      <c r="C49" s="34" t="s">
        <v>49</v>
      </c>
      <c r="D49" s="35">
        <v>6700</v>
      </c>
      <c r="E49" s="44"/>
      <c r="F49" s="39">
        <f t="shared" si="0"/>
        <v>75005292.999999985</v>
      </c>
    </row>
    <row r="50" spans="1:6" x14ac:dyDescent="0.25">
      <c r="A50" s="36">
        <v>45230</v>
      </c>
      <c r="B50" s="23" t="s">
        <v>13</v>
      </c>
      <c r="C50" s="34" t="s">
        <v>50</v>
      </c>
      <c r="D50" s="35">
        <v>10700</v>
      </c>
      <c r="E50" s="44"/>
      <c r="F50" s="39">
        <f t="shared" si="0"/>
        <v>75015992.999999985</v>
      </c>
    </row>
    <row r="51" spans="1:6" x14ac:dyDescent="0.25">
      <c r="A51" s="36">
        <v>45230</v>
      </c>
      <c r="B51" s="23" t="s">
        <v>51</v>
      </c>
      <c r="C51" s="34">
        <v>382756</v>
      </c>
      <c r="D51" s="35">
        <v>19485.39</v>
      </c>
      <c r="E51" s="44"/>
      <c r="F51" s="39">
        <f t="shared" si="0"/>
        <v>75035478.389999986</v>
      </c>
    </row>
    <row r="52" spans="1:6" x14ac:dyDescent="0.25">
      <c r="A52" s="36">
        <v>45230</v>
      </c>
      <c r="B52" s="18" t="s">
        <v>52</v>
      </c>
      <c r="C52" s="34">
        <v>382757</v>
      </c>
      <c r="D52" s="35">
        <v>85016.91</v>
      </c>
      <c r="E52" s="44"/>
      <c r="F52" s="39">
        <f t="shared" si="0"/>
        <v>75120495.299999982</v>
      </c>
    </row>
    <row r="53" spans="1:6" x14ac:dyDescent="0.25">
      <c r="A53" s="36">
        <v>45230</v>
      </c>
      <c r="B53" s="18" t="s">
        <v>53</v>
      </c>
      <c r="C53" s="34">
        <v>382758</v>
      </c>
      <c r="D53" s="35">
        <v>99754.55</v>
      </c>
      <c r="E53" s="44"/>
      <c r="F53" s="39">
        <f t="shared" si="0"/>
        <v>75220249.849999979</v>
      </c>
    </row>
    <row r="54" spans="1:6" x14ac:dyDescent="0.25">
      <c r="A54" s="36">
        <v>45230</v>
      </c>
      <c r="B54" s="18" t="s">
        <v>54</v>
      </c>
      <c r="C54" s="34"/>
      <c r="D54" s="35">
        <v>31111.78</v>
      </c>
      <c r="E54" s="44"/>
      <c r="F54" s="39">
        <f t="shared" si="0"/>
        <v>75251361.62999998</v>
      </c>
    </row>
    <row r="55" spans="1:6" ht="15.75" thickBot="1" x14ac:dyDescent="0.3">
      <c r="A55" s="36"/>
      <c r="B55" s="45"/>
      <c r="C55" s="34"/>
      <c r="D55" s="46"/>
      <c r="E55" s="44"/>
      <c r="F55" s="39">
        <f>F48+D55-E55</f>
        <v>74998592.999999985</v>
      </c>
    </row>
    <row r="56" spans="1:6" ht="15.75" thickBot="1" x14ac:dyDescent="0.3">
      <c r="A56" s="47"/>
      <c r="B56" s="48"/>
      <c r="C56" s="48"/>
      <c r="D56" s="49">
        <f>SUM(D12:D55)</f>
        <v>7891006.7700000005</v>
      </c>
      <c r="E56" s="50">
        <f>SUM(E11:E55)</f>
        <v>8000000</v>
      </c>
      <c r="F56" s="51"/>
    </row>
    <row r="57" spans="1:6" x14ac:dyDescent="0.25">
      <c r="A57" s="52"/>
      <c r="B57" s="53"/>
      <c r="C57" s="53"/>
      <c r="D57" s="54"/>
      <c r="E57" s="55"/>
      <c r="F57" s="56"/>
    </row>
    <row r="58" spans="1:6" x14ac:dyDescent="0.25">
      <c r="A58" s="52"/>
      <c r="B58" s="53"/>
      <c r="C58" s="53"/>
      <c r="D58" s="54"/>
      <c r="E58" s="55"/>
      <c r="F58" s="56"/>
    </row>
    <row r="59" spans="1:6" x14ac:dyDescent="0.25">
      <c r="A59" s="52"/>
      <c r="B59" s="53"/>
      <c r="C59" s="53"/>
      <c r="D59" s="54"/>
      <c r="E59" s="55"/>
      <c r="F59" s="56"/>
    </row>
    <row r="60" spans="1:6" x14ac:dyDescent="0.25">
      <c r="A60" s="52"/>
      <c r="B60" s="53"/>
      <c r="C60" s="53"/>
      <c r="D60" s="54"/>
      <c r="E60" s="55"/>
      <c r="F60" s="56"/>
    </row>
    <row r="62" spans="1:6" x14ac:dyDescent="0.25">
      <c r="A62" s="57" t="s">
        <v>55</v>
      </c>
      <c r="B62" s="57"/>
      <c r="C62" s="57"/>
      <c r="D62" s="58"/>
      <c r="E62" s="57" t="s">
        <v>56</v>
      </c>
      <c r="F62" s="59"/>
    </row>
    <row r="63" spans="1:6" x14ac:dyDescent="0.25">
      <c r="A63" s="60" t="s">
        <v>57</v>
      </c>
      <c r="B63" s="60"/>
      <c r="C63" s="60"/>
      <c r="D63" s="60"/>
      <c r="E63" s="60" t="s">
        <v>58</v>
      </c>
      <c r="F63" s="60"/>
    </row>
    <row r="64" spans="1:6" x14ac:dyDescent="0.25">
      <c r="A64" s="58" t="s">
        <v>59</v>
      </c>
      <c r="B64" s="58"/>
      <c r="C64" s="58"/>
      <c r="D64" s="58"/>
      <c r="E64" s="58" t="s">
        <v>60</v>
      </c>
      <c r="F64" s="59"/>
    </row>
    <row r="65" spans="1:7" x14ac:dyDescent="0.25">
      <c r="A65" s="60"/>
      <c r="B65" s="58"/>
      <c r="C65" s="58"/>
      <c r="D65" s="61"/>
      <c r="E65" s="62"/>
      <c r="F65" s="59"/>
      <c r="G65" s="58"/>
    </row>
    <row r="66" spans="1:7" x14ac:dyDescent="0.25">
      <c r="A66" s="60"/>
      <c r="B66" s="58"/>
      <c r="C66" s="58"/>
      <c r="D66" s="61"/>
      <c r="E66" s="62"/>
      <c r="F66" s="59"/>
      <c r="G66" s="58"/>
    </row>
    <row r="67" spans="1:7" x14ac:dyDescent="0.25">
      <c r="A67" s="60"/>
      <c r="B67" s="58"/>
      <c r="C67" s="58"/>
      <c r="D67" s="61"/>
      <c r="E67" s="62"/>
      <c r="F67" s="59"/>
      <c r="G67" s="58"/>
    </row>
    <row r="68" spans="1:7" x14ac:dyDescent="0.25">
      <c r="A68" s="60"/>
      <c r="B68" s="58"/>
      <c r="C68" s="58"/>
      <c r="D68" s="61"/>
      <c r="E68" s="62"/>
      <c r="F68" s="59"/>
      <c r="G68" s="58"/>
    </row>
    <row r="69" spans="1:7" x14ac:dyDescent="0.25">
      <c r="A69" s="60"/>
      <c r="B69" s="58"/>
      <c r="C69" s="58"/>
      <c r="D69" s="63"/>
      <c r="E69" s="62"/>
      <c r="F69" s="59"/>
      <c r="G69" s="58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Octubre 2023</vt:lpstr>
      <vt:lpstr>'Ingresos y Egresos Octubre 2023'!Área_de_impresión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2023-11-02T18:36:15Z</dcterms:created>
  <dcterms:modified xsi:type="dcterms:W3CDTF">2023-11-07T15:24:41Z</dcterms:modified>
</cp:coreProperties>
</file>