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Ingresos y Egresos Noviembre 23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D53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52" i="2" l="1"/>
  <c r="F48" i="2"/>
  <c r="F49" i="2" s="1"/>
  <c r="F50" i="2" s="1"/>
  <c r="F51" i="2" s="1"/>
</calcChain>
</file>

<file path=xl/sharedStrings.xml><?xml version="1.0" encoding="utf-8"?>
<sst xmlns="http://schemas.openxmlformats.org/spreadsheetml/2006/main" count="79" uniqueCount="57">
  <si>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</si>
  <si>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</si>
  <si>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</si>
  <si>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NOVIEMBRE 2023</t>
  </si>
  <si>
    <t>FECHA</t>
  </si>
  <si>
    <t>DETALLE/CONCEPTO</t>
  </si>
  <si>
    <t>No. CK/DEP./TRANSF.</t>
  </si>
  <si>
    <t>ENTRADAS</t>
  </si>
  <si>
    <t>SALIDAS</t>
  </si>
  <si>
    <t>BALANCE</t>
  </si>
  <si>
    <t>BALANCE AL 31/10/2023</t>
  </si>
  <si>
    <t>DEP.ODONTOLOGIA</t>
  </si>
  <si>
    <t>1603-1618</t>
  </si>
  <si>
    <t>1619-1628</t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</si>
  <si>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1010</t>
    </r>
    <r>
      <rPr>
        <sz val="9"/>
        <color indexed="8"/>
        <rFont val="Calibri"/>
        <family val="2"/>
      </rPr>
      <t>)</t>
    </r>
  </si>
  <si>
    <r>
      <t>TR.(ARS-SENASA-Contributivo</t>
    </r>
    <r>
      <rPr>
        <b/>
        <sz val="9"/>
        <color indexed="8"/>
        <rFont val="Calibri"/>
        <family val="2"/>
      </rPr>
      <t>), B1500104571, 72</t>
    </r>
  </si>
  <si>
    <r>
      <t>TR.(ARS-SENASA-Contributivo</t>
    </r>
    <r>
      <rPr>
        <b/>
        <sz val="9"/>
        <color indexed="8"/>
        <rFont val="Calibri"/>
        <family val="2"/>
      </rPr>
      <t>), B1500104278, 104425</t>
    </r>
  </si>
  <si>
    <t>1629-1640</t>
  </si>
  <si>
    <t>1641-1657</t>
  </si>
  <si>
    <t>1658-1670</t>
  </si>
  <si>
    <t>1671-1680</t>
  </si>
  <si>
    <t>1681-1693</t>
  </si>
  <si>
    <t>1694-1697</t>
  </si>
  <si>
    <t>TRANSFERENCIA CUENTA UNICA A CUENTA OPERATIVA</t>
  </si>
  <si>
    <t>1698-1703</t>
  </si>
  <si>
    <t>1704-1710</t>
  </si>
  <si>
    <t>1711-1719</t>
  </si>
  <si>
    <t>1720-1727</t>
  </si>
  <si>
    <t>1728-1737</t>
  </si>
  <si>
    <t>1738-1747</t>
  </si>
  <si>
    <t>1748-1757</t>
  </si>
  <si>
    <t>1758-1768</t>
  </si>
  <si>
    <t>1769-1776</t>
  </si>
  <si>
    <t>1777-1778</t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</si>
  <si>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</si>
  <si>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1006</t>
    </r>
    <r>
      <rPr>
        <sz val="9"/>
        <color indexed="8"/>
        <rFont val="Calibri"/>
        <family val="2"/>
      </rPr>
      <t>)</t>
    </r>
  </si>
  <si>
    <r>
      <t>TR.(ARS-SEMMA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(B1500100073)</t>
    </r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</si>
  <si>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1013</t>
    </r>
    <r>
      <rPr>
        <sz val="9"/>
        <color indexed="8"/>
        <rFont val="Calibri"/>
        <family val="2"/>
      </rPr>
      <t>)</t>
    </r>
  </si>
  <si>
    <r>
      <t>TR.(ARS-SEMMA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(B1500100</t>
    </r>
    <r>
      <rPr>
        <b/>
        <sz val="9"/>
        <color indexed="10"/>
        <rFont val="Calibri"/>
        <family val="2"/>
      </rPr>
      <t>2383</t>
    </r>
    <r>
      <rPr>
        <sz val="9"/>
        <color indexed="8"/>
        <rFont val="Calibri"/>
        <family val="2"/>
      </rPr>
      <t>)</t>
    </r>
  </si>
  <si>
    <t>1779-1792</t>
  </si>
  <si>
    <t>1793-1803</t>
  </si>
  <si>
    <r>
      <t>DEP.</t>
    </r>
    <r>
      <rPr>
        <sz val="9"/>
        <color indexed="8"/>
        <rFont val="Calibri"/>
        <family val="2"/>
      </rPr>
      <t xml:space="preserve"> ARS PRIMERA DE HUMANO, NCF(B010000</t>
    </r>
    <r>
      <rPr>
        <b/>
        <sz val="9"/>
        <color indexed="10"/>
        <rFont val="Calibri"/>
        <family val="2"/>
      </rPr>
      <t>1020</t>
    </r>
    <r>
      <rPr>
        <sz val="9"/>
        <color indexed="8"/>
        <rFont val="Calibri"/>
        <family val="2"/>
      </rPr>
      <t>), CK. 283182</t>
    </r>
  </si>
  <si>
    <r>
      <t>DEP.</t>
    </r>
    <r>
      <rPr>
        <sz val="9"/>
        <color indexed="8"/>
        <rFont val="Calibri"/>
        <family val="2"/>
      </rPr>
      <t xml:space="preserve"> ARS HUMANO SEGURO, NCF (B010000</t>
    </r>
    <r>
      <rPr>
        <b/>
        <sz val="9"/>
        <color indexed="10"/>
        <rFont val="Calibri"/>
        <family val="2"/>
      </rPr>
      <t>1019</t>
    </r>
    <r>
      <rPr>
        <sz val="9"/>
        <color indexed="8"/>
        <rFont val="Calibri"/>
        <family val="2"/>
      </rPr>
      <t xml:space="preserve">),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436606</t>
    </r>
  </si>
  <si>
    <t>1804-1812</t>
  </si>
  <si>
    <r>
      <t>DEP..(ARS-GMA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977</t>
    </r>
    <r>
      <rPr>
        <sz val="9"/>
        <color indexed="8"/>
        <rFont val="Calibri"/>
        <family val="2"/>
      </rPr>
      <t>), CK. 161218</t>
    </r>
  </si>
  <si>
    <r>
      <t>TR.(ARS-DR. YUNEN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1014</t>
    </r>
    <r>
      <rPr>
        <sz val="9"/>
        <color indexed="8"/>
        <rFont val="Calibri"/>
        <family val="2"/>
      </rPr>
      <t>)</t>
    </r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</si>
  <si>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1015</t>
    </r>
    <r>
      <rPr>
        <sz val="9"/>
        <color indexed="8"/>
        <rFont val="Calibri"/>
        <family val="2"/>
      </rPr>
      <t>)</t>
    </r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</si>
  <si>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1024</t>
    </r>
    <r>
      <rPr>
        <sz val="9"/>
        <color indexed="8"/>
        <rFont val="Calibri"/>
        <family val="2"/>
      </rPr>
      <t>)</t>
    </r>
  </si>
  <si>
    <r>
      <t>TR.(ARS-ASEMAP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1023</t>
    </r>
    <r>
      <rPr>
        <sz val="9"/>
        <color indexed="8"/>
        <rFont val="Calibri"/>
        <family val="2"/>
      </rPr>
      <t>)</t>
    </r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</si>
  <si>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1011</t>
    </r>
    <r>
      <rPr>
        <sz val="9"/>
        <color indexed="8"/>
        <rFont val="Calibri"/>
        <family val="2"/>
      </rPr>
      <t>)</t>
    </r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</si>
  <si>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995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</si>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</sst>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15" fontId="19" fillId="0" borderId="1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5" fontId="19" fillId="0" borderId="12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7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" fontId="9" fillId="0" borderId="6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9" xfId="0" applyFont="1" applyFill="1" applyBorder="1" applyAlignment="1"/>
    <xf numFmtId="4" fontId="10" fillId="0" borderId="9" xfId="0" applyNumberFormat="1" applyFont="1" applyFill="1" applyBorder="1" applyAlignment="1"/>
    <xf numFmtId="49" fontId="12" fillId="0" borderId="13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3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3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3"/>
      <sheetName val="AGOSTO-2023 "/>
      <sheetName val="SEPT.-2023"/>
      <sheetName val="OCT. 2023"/>
      <sheetName val="NOV. 2023"/>
      <sheetName val="DIC.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F54">
            <v>75251361.62999998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zoomScaleNormal="100" zoomScaleSheetLayoutView="100" workbookViewId="0">
      <selection activeCell="B53" sqref="B53"/>
    </sheetView>
  </sheetViews>
  <sheetFormatPr baseColWidth="10" defaultRowHeight="15" x14ac:dyDescent="0.25"/>
  <cols>
    <col min="1" max="1" width="11.42578125" style="60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1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2" t="s">
        <v>0</v>
      </c>
      <c r="B6" s="62"/>
      <c r="C6" s="62"/>
      <c r="D6" s="62"/>
      <c r="E6" s="62"/>
      <c r="F6" s="62"/>
      <c r="G6" s="62"/>
      <c r="H6" s="3"/>
      <c r="I6" s="3"/>
      <c r="J6" s="3"/>
    </row>
    <row r="7" spans="1:10" x14ac:dyDescent="0.25">
      <c r="A7" s="63" t="s">
        <v>1</v>
      </c>
      <c r="B7" s="63"/>
      <c r="C7" s="63"/>
      <c r="D7" s="63"/>
      <c r="E7" s="63"/>
      <c r="F7" s="63"/>
      <c r="G7" s="63"/>
      <c r="H7" s="4"/>
      <c r="I7" s="4"/>
      <c r="J7" s="4"/>
    </row>
    <row r="8" spans="1:10" x14ac:dyDescent="0.25">
      <c r="A8" s="63" t="s">
        <v>2</v>
      </c>
      <c r="B8" s="63"/>
      <c r="C8" s="63"/>
      <c r="D8" s="63"/>
      <c r="E8" s="63"/>
      <c r="F8" s="63"/>
      <c r="G8" s="63"/>
      <c r="H8" s="4"/>
      <c r="I8" s="4"/>
      <c r="J8" s="4"/>
    </row>
    <row r="9" spans="1:10" ht="15.75" thickBot="1" x14ac:dyDescent="0.3">
      <c r="A9" s="63" t="s">
        <v>3</v>
      </c>
      <c r="B9" s="63"/>
      <c r="C9" s="63"/>
      <c r="D9" s="63"/>
      <c r="E9" s="63"/>
      <c r="F9" s="63"/>
      <c r="G9" s="63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45230</v>
      </c>
      <c r="B11" s="11" t="s">
        <v>10</v>
      </c>
      <c r="C11" s="12"/>
      <c r="D11" s="13">
        <f>+'[1]OCT. 2023'!F54</f>
        <v>75251361.62999998</v>
      </c>
      <c r="E11" s="14"/>
      <c r="F11" s="15">
        <f>D11</f>
        <v>75251361.62999998</v>
      </c>
      <c r="G11" s="16"/>
    </row>
    <row r="12" spans="1:10" x14ac:dyDescent="0.25">
      <c r="A12" s="17">
        <v>45231</v>
      </c>
      <c r="B12" s="18" t="s">
        <v>11</v>
      </c>
      <c r="C12" s="19" t="s">
        <v>12</v>
      </c>
      <c r="D12" s="20">
        <v>23500</v>
      </c>
      <c r="E12" s="21"/>
      <c r="F12" s="22">
        <f>F11+D12-E12</f>
        <v>75274861.62999998</v>
      </c>
      <c r="G12" s="16"/>
    </row>
    <row r="13" spans="1:10" x14ac:dyDescent="0.25">
      <c r="A13" s="17">
        <v>45232</v>
      </c>
      <c r="B13" s="18" t="s">
        <v>11</v>
      </c>
      <c r="C13" s="19" t="s">
        <v>13</v>
      </c>
      <c r="D13" s="20">
        <v>5900</v>
      </c>
      <c r="E13" s="21"/>
      <c r="F13" s="22">
        <f t="shared" ref="F13:F51" si="0">F12+D13-E13</f>
        <v>75280761.62999998</v>
      </c>
      <c r="G13" s="16"/>
    </row>
    <row r="14" spans="1:10" x14ac:dyDescent="0.25">
      <c r="A14" s="17">
        <v>45232</v>
      </c>
      <c r="B14" s="23" t="s">
        <v>14</v>
      </c>
      <c r="C14" s="19">
        <v>382760</v>
      </c>
      <c r="D14" s="20">
        <v>5191.92</v>
      </c>
      <c r="E14" s="24"/>
      <c r="F14" s="22">
        <f t="shared" si="0"/>
        <v>75285953.549999982</v>
      </c>
      <c r="G14" s="16"/>
    </row>
    <row r="15" spans="1:10" x14ac:dyDescent="0.25">
      <c r="A15" s="17">
        <v>45233</v>
      </c>
      <c r="B15" s="23" t="s">
        <v>15</v>
      </c>
      <c r="C15" s="19">
        <v>382761</v>
      </c>
      <c r="D15" s="20">
        <v>294146.87</v>
      </c>
      <c r="E15" s="21"/>
      <c r="F15" s="22">
        <f t="shared" si="0"/>
        <v>75580100.419999987</v>
      </c>
      <c r="G15" s="16"/>
    </row>
    <row r="16" spans="1:10" x14ac:dyDescent="0.25">
      <c r="A16" s="17">
        <v>45233</v>
      </c>
      <c r="B16" s="23" t="s">
        <v>16</v>
      </c>
      <c r="C16" s="19">
        <v>382762</v>
      </c>
      <c r="D16" s="20">
        <v>633206.88</v>
      </c>
      <c r="E16" s="21"/>
      <c r="F16" s="22">
        <f t="shared" si="0"/>
        <v>76213307.299999982</v>
      </c>
      <c r="G16" s="16"/>
    </row>
    <row r="17" spans="1:7" x14ac:dyDescent="0.25">
      <c r="A17" s="17">
        <v>45233</v>
      </c>
      <c r="B17" s="18" t="s">
        <v>11</v>
      </c>
      <c r="C17" s="19" t="s">
        <v>17</v>
      </c>
      <c r="D17" s="20">
        <v>8000</v>
      </c>
      <c r="E17" s="21"/>
      <c r="F17" s="22">
        <f t="shared" si="0"/>
        <v>76221307.299999982</v>
      </c>
      <c r="G17" s="16"/>
    </row>
    <row r="18" spans="1:7" x14ac:dyDescent="0.25">
      <c r="A18" s="17">
        <v>45237</v>
      </c>
      <c r="B18" s="18" t="s">
        <v>11</v>
      </c>
      <c r="C18" s="19" t="s">
        <v>18</v>
      </c>
      <c r="D18" s="20">
        <v>10800</v>
      </c>
      <c r="E18" s="21"/>
      <c r="F18" s="22">
        <f t="shared" si="0"/>
        <v>76232107.299999982</v>
      </c>
      <c r="G18" s="16"/>
    </row>
    <row r="19" spans="1:7" x14ac:dyDescent="0.25">
      <c r="A19" s="17">
        <v>45238</v>
      </c>
      <c r="B19" s="18" t="s">
        <v>11</v>
      </c>
      <c r="C19" s="19" t="s">
        <v>19</v>
      </c>
      <c r="D19" s="20">
        <v>18200</v>
      </c>
      <c r="E19" s="21"/>
      <c r="F19" s="22">
        <f>F18+D19-E19</f>
        <v>76250307.299999982</v>
      </c>
      <c r="G19" s="16"/>
    </row>
    <row r="20" spans="1:7" x14ac:dyDescent="0.25">
      <c r="A20" s="17">
        <v>45239</v>
      </c>
      <c r="B20" s="18" t="s">
        <v>11</v>
      </c>
      <c r="C20" s="19" t="s">
        <v>20</v>
      </c>
      <c r="D20" s="20">
        <v>7300</v>
      </c>
      <c r="E20" s="21"/>
      <c r="F20" s="22">
        <f t="shared" si="0"/>
        <v>76257607.299999982</v>
      </c>
      <c r="G20" s="16"/>
    </row>
    <row r="21" spans="1:7" x14ac:dyDescent="0.25">
      <c r="A21" s="17">
        <v>45240</v>
      </c>
      <c r="B21" s="18" t="s">
        <v>11</v>
      </c>
      <c r="C21" s="19" t="s">
        <v>21</v>
      </c>
      <c r="D21" s="25">
        <v>11600</v>
      </c>
      <c r="E21" s="21"/>
      <c r="F21" s="22">
        <f t="shared" si="0"/>
        <v>76269207.299999982</v>
      </c>
      <c r="G21" s="16"/>
    </row>
    <row r="22" spans="1:7" x14ac:dyDescent="0.25">
      <c r="A22" s="17">
        <v>45243</v>
      </c>
      <c r="B22" s="18" t="s">
        <v>11</v>
      </c>
      <c r="C22" s="19" t="s">
        <v>22</v>
      </c>
      <c r="D22" s="25">
        <v>4100</v>
      </c>
      <c r="E22" s="21"/>
      <c r="F22" s="22">
        <f t="shared" si="0"/>
        <v>76273307.299999982</v>
      </c>
      <c r="G22" s="16"/>
    </row>
    <row r="23" spans="1:7" x14ac:dyDescent="0.25">
      <c r="A23" s="17">
        <v>45243</v>
      </c>
      <c r="B23" s="26" t="s">
        <v>23</v>
      </c>
      <c r="C23" s="19"/>
      <c r="D23" s="25"/>
      <c r="E23" s="21">
        <v>10000000</v>
      </c>
      <c r="F23" s="22">
        <f t="shared" si="0"/>
        <v>66273307.299999982</v>
      </c>
      <c r="G23" s="16"/>
    </row>
    <row r="24" spans="1:7" x14ac:dyDescent="0.25">
      <c r="A24" s="17">
        <v>45244</v>
      </c>
      <c r="B24" s="18" t="s">
        <v>11</v>
      </c>
      <c r="C24" s="19" t="s">
        <v>24</v>
      </c>
      <c r="D24" s="25">
        <v>4100</v>
      </c>
      <c r="E24" s="21"/>
      <c r="F24" s="22">
        <f t="shared" si="0"/>
        <v>66277407.299999982</v>
      </c>
      <c r="G24" s="16"/>
    </row>
    <row r="25" spans="1:7" x14ac:dyDescent="0.25">
      <c r="A25" s="27">
        <v>45245</v>
      </c>
      <c r="B25" s="18" t="s">
        <v>11</v>
      </c>
      <c r="C25" s="19" t="s">
        <v>25</v>
      </c>
      <c r="D25" s="25">
        <v>6700</v>
      </c>
      <c r="E25" s="21"/>
      <c r="F25" s="22">
        <f t="shared" si="0"/>
        <v>66284107.299999982</v>
      </c>
      <c r="G25" s="16"/>
    </row>
    <row r="26" spans="1:7" x14ac:dyDescent="0.25">
      <c r="A26" s="27">
        <v>45246</v>
      </c>
      <c r="B26" s="18" t="s">
        <v>11</v>
      </c>
      <c r="C26" s="19" t="s">
        <v>26</v>
      </c>
      <c r="D26" s="13">
        <v>8700</v>
      </c>
      <c r="E26" s="21"/>
      <c r="F26" s="22">
        <f t="shared" si="0"/>
        <v>66292807.299999982</v>
      </c>
      <c r="G26" s="16"/>
    </row>
    <row r="27" spans="1:7" x14ac:dyDescent="0.25">
      <c r="A27" s="27">
        <v>45247</v>
      </c>
      <c r="B27" s="18" t="s">
        <v>11</v>
      </c>
      <c r="C27" s="19" t="s">
        <v>27</v>
      </c>
      <c r="D27" s="25">
        <v>5200</v>
      </c>
      <c r="E27" s="21"/>
      <c r="F27" s="22">
        <f t="shared" si="0"/>
        <v>66298007.299999982</v>
      </c>
      <c r="G27" s="16"/>
    </row>
    <row r="28" spans="1:7" x14ac:dyDescent="0.25">
      <c r="A28" s="27">
        <v>45250</v>
      </c>
      <c r="B28" s="18" t="s">
        <v>11</v>
      </c>
      <c r="C28" s="19" t="s">
        <v>28</v>
      </c>
      <c r="D28" s="13">
        <v>14800</v>
      </c>
      <c r="E28" s="21"/>
      <c r="F28" s="22">
        <f t="shared" si="0"/>
        <v>66312807.299999982</v>
      </c>
      <c r="G28" s="16"/>
    </row>
    <row r="29" spans="1:7" x14ac:dyDescent="0.25">
      <c r="A29" s="27">
        <v>45251</v>
      </c>
      <c r="B29" s="18" t="s">
        <v>11</v>
      </c>
      <c r="C29" s="19" t="s">
        <v>29</v>
      </c>
      <c r="D29" s="13">
        <v>8000</v>
      </c>
      <c r="E29" s="21"/>
      <c r="F29" s="22">
        <f t="shared" si="0"/>
        <v>66320807.299999982</v>
      </c>
      <c r="G29" s="16"/>
    </row>
    <row r="30" spans="1:7" x14ac:dyDescent="0.25">
      <c r="A30" s="27">
        <v>45252</v>
      </c>
      <c r="B30" s="18" t="s">
        <v>11</v>
      </c>
      <c r="C30" s="28" t="s">
        <v>30</v>
      </c>
      <c r="D30" s="25">
        <v>16900</v>
      </c>
      <c r="E30" s="21"/>
      <c r="F30" s="22">
        <f>F29+D30-E30</f>
        <v>66337707.299999982</v>
      </c>
      <c r="G30" s="16"/>
    </row>
    <row r="31" spans="1:7" x14ac:dyDescent="0.25">
      <c r="A31" s="29">
        <v>45253</v>
      </c>
      <c r="B31" s="18" t="s">
        <v>11</v>
      </c>
      <c r="C31" s="30" t="s">
        <v>31</v>
      </c>
      <c r="D31" s="31">
        <v>15200</v>
      </c>
      <c r="E31" s="32"/>
      <c r="F31" s="22">
        <f t="shared" ref="F31:F38" si="1">F30+D31-E31</f>
        <v>66352907.299999982</v>
      </c>
      <c r="G31" s="16"/>
    </row>
    <row r="32" spans="1:7" x14ac:dyDescent="0.25">
      <c r="A32" s="29">
        <v>45254</v>
      </c>
      <c r="B32" s="18" t="s">
        <v>11</v>
      </c>
      <c r="C32" s="30" t="s">
        <v>32</v>
      </c>
      <c r="D32" s="31">
        <v>9800</v>
      </c>
      <c r="E32" s="32"/>
      <c r="F32" s="22">
        <f t="shared" si="1"/>
        <v>66362707.299999982</v>
      </c>
      <c r="G32" s="16"/>
    </row>
    <row r="33" spans="1:7" x14ac:dyDescent="0.25">
      <c r="A33" s="29">
        <v>45254</v>
      </c>
      <c r="B33" s="18" t="s">
        <v>11</v>
      </c>
      <c r="C33" s="33" t="s">
        <v>33</v>
      </c>
      <c r="D33" s="31">
        <v>1800</v>
      </c>
      <c r="E33" s="32"/>
      <c r="F33" s="22">
        <f t="shared" si="1"/>
        <v>66364507.299999982</v>
      </c>
      <c r="G33" s="16"/>
    </row>
    <row r="34" spans="1:7" x14ac:dyDescent="0.25">
      <c r="A34" s="29">
        <v>45257</v>
      </c>
      <c r="B34" s="34" t="s">
        <v>34</v>
      </c>
      <c r="C34" s="33">
        <v>382763</v>
      </c>
      <c r="D34" s="31">
        <v>6999786.1200000001</v>
      </c>
      <c r="E34" s="32"/>
      <c r="F34" s="22">
        <f t="shared" si="1"/>
        <v>73364293.419999987</v>
      </c>
      <c r="G34" s="16"/>
    </row>
    <row r="35" spans="1:7" x14ac:dyDescent="0.25">
      <c r="A35" s="29">
        <v>45257</v>
      </c>
      <c r="B35" s="23" t="s">
        <v>35</v>
      </c>
      <c r="C35" s="33">
        <v>382764</v>
      </c>
      <c r="D35" s="31">
        <v>332531.40000000002</v>
      </c>
      <c r="E35" s="32"/>
      <c r="F35" s="22">
        <f t="shared" si="1"/>
        <v>73696824.819999993</v>
      </c>
      <c r="G35" s="16"/>
    </row>
    <row r="36" spans="1:7" x14ac:dyDescent="0.25">
      <c r="A36" s="29">
        <v>45257</v>
      </c>
      <c r="B36" s="23" t="s">
        <v>35</v>
      </c>
      <c r="C36" s="33">
        <v>382765</v>
      </c>
      <c r="D36" s="31">
        <v>4200</v>
      </c>
      <c r="E36" s="32"/>
      <c r="F36" s="22">
        <f t="shared" si="1"/>
        <v>73701024.819999993</v>
      </c>
      <c r="G36" s="16"/>
    </row>
    <row r="37" spans="1:7" x14ac:dyDescent="0.25">
      <c r="A37" s="29">
        <v>45257</v>
      </c>
      <c r="B37" s="23" t="s">
        <v>35</v>
      </c>
      <c r="C37" s="33">
        <v>382766</v>
      </c>
      <c r="D37" s="31">
        <v>196649.72</v>
      </c>
      <c r="E37" s="32"/>
      <c r="F37" s="22">
        <f t="shared" si="1"/>
        <v>73897674.539999992</v>
      </c>
      <c r="G37" s="16"/>
    </row>
    <row r="38" spans="1:7" x14ac:dyDescent="0.25">
      <c r="A38" s="29">
        <v>45257</v>
      </c>
      <c r="B38" s="23" t="s">
        <v>36</v>
      </c>
      <c r="C38" s="33">
        <v>382767</v>
      </c>
      <c r="D38" s="31">
        <v>51896.56</v>
      </c>
      <c r="E38" s="32"/>
      <c r="F38" s="22">
        <f t="shared" si="1"/>
        <v>73949571.099999994</v>
      </c>
      <c r="G38" s="16"/>
    </row>
    <row r="39" spans="1:7" x14ac:dyDescent="0.25">
      <c r="A39" s="29">
        <v>45257</v>
      </c>
      <c r="B39" s="23" t="s">
        <v>37</v>
      </c>
      <c r="C39" s="30">
        <v>382768</v>
      </c>
      <c r="D39" s="31">
        <v>106683.36</v>
      </c>
      <c r="E39" s="35"/>
      <c r="F39" s="36">
        <f t="shared" si="0"/>
        <v>74056254.459999993</v>
      </c>
      <c r="G39" s="16"/>
    </row>
    <row r="40" spans="1:7" x14ac:dyDescent="0.25">
      <c r="A40" s="29">
        <v>45257</v>
      </c>
      <c r="B40" s="23" t="s">
        <v>38</v>
      </c>
      <c r="C40" s="30">
        <v>382769</v>
      </c>
      <c r="D40" s="31">
        <v>100334.5</v>
      </c>
      <c r="E40" s="35"/>
      <c r="F40" s="36">
        <f t="shared" si="0"/>
        <v>74156588.959999993</v>
      </c>
      <c r="G40" s="16"/>
    </row>
    <row r="41" spans="1:7" x14ac:dyDescent="0.25">
      <c r="A41" s="29">
        <v>45257</v>
      </c>
      <c r="B41" s="18" t="s">
        <v>11</v>
      </c>
      <c r="C41" s="33" t="s">
        <v>39</v>
      </c>
      <c r="D41" s="37">
        <v>13500</v>
      </c>
      <c r="E41" s="38"/>
      <c r="F41" s="36">
        <f t="shared" si="0"/>
        <v>74170088.959999993</v>
      </c>
      <c r="G41" s="16"/>
    </row>
    <row r="42" spans="1:7" x14ac:dyDescent="0.25">
      <c r="A42" s="29">
        <v>45258</v>
      </c>
      <c r="B42" s="18" t="s">
        <v>11</v>
      </c>
      <c r="C42" s="33" t="s">
        <v>40</v>
      </c>
      <c r="D42" s="37">
        <v>5600</v>
      </c>
      <c r="E42" s="38"/>
      <c r="F42" s="36">
        <f t="shared" si="0"/>
        <v>74175688.959999993</v>
      </c>
    </row>
    <row r="43" spans="1:7" x14ac:dyDescent="0.25">
      <c r="A43" s="29">
        <v>45258</v>
      </c>
      <c r="B43" s="23" t="s">
        <v>41</v>
      </c>
      <c r="C43" s="33">
        <v>382770</v>
      </c>
      <c r="D43" s="37">
        <v>540650.35</v>
      </c>
      <c r="E43" s="39"/>
      <c r="F43" s="36">
        <f t="shared" si="0"/>
        <v>74716339.309999987</v>
      </c>
    </row>
    <row r="44" spans="1:7" x14ac:dyDescent="0.25">
      <c r="A44" s="29">
        <v>45258</v>
      </c>
      <c r="B44" s="23" t="s">
        <v>42</v>
      </c>
      <c r="C44" s="33">
        <v>382771</v>
      </c>
      <c r="D44" s="37">
        <v>81742.289999999994</v>
      </c>
      <c r="E44" s="39"/>
      <c r="F44" s="36">
        <f t="shared" si="0"/>
        <v>74798081.599999994</v>
      </c>
    </row>
    <row r="45" spans="1:7" x14ac:dyDescent="0.25">
      <c r="A45" s="29">
        <v>45260</v>
      </c>
      <c r="B45" s="18" t="s">
        <v>11</v>
      </c>
      <c r="C45" s="33" t="s">
        <v>43</v>
      </c>
      <c r="D45" s="37">
        <v>4000</v>
      </c>
      <c r="E45" s="39"/>
      <c r="F45" s="36">
        <f t="shared" si="0"/>
        <v>74802081.599999994</v>
      </c>
    </row>
    <row r="46" spans="1:7" x14ac:dyDescent="0.25">
      <c r="A46" s="29">
        <v>45260</v>
      </c>
      <c r="B46" s="23" t="s">
        <v>44</v>
      </c>
      <c r="C46" s="33">
        <v>382772</v>
      </c>
      <c r="D46" s="37">
        <v>53099.14</v>
      </c>
      <c r="E46" s="39"/>
      <c r="F46" s="36">
        <f t="shared" si="0"/>
        <v>74855180.739999995</v>
      </c>
    </row>
    <row r="47" spans="1:7" x14ac:dyDescent="0.25">
      <c r="A47" s="29">
        <v>45260</v>
      </c>
      <c r="B47" s="23" t="s">
        <v>45</v>
      </c>
      <c r="C47" s="33">
        <v>382773</v>
      </c>
      <c r="D47" s="31">
        <v>100180.53</v>
      </c>
      <c r="E47" s="40"/>
      <c r="F47" s="36">
        <f t="shared" si="0"/>
        <v>74955361.269999996</v>
      </c>
    </row>
    <row r="48" spans="1:7" x14ac:dyDescent="0.25">
      <c r="A48" s="29">
        <v>45260</v>
      </c>
      <c r="B48" s="23" t="s">
        <v>46</v>
      </c>
      <c r="C48" s="33">
        <v>382774</v>
      </c>
      <c r="D48" s="31">
        <v>136220.94</v>
      </c>
      <c r="E48" s="40"/>
      <c r="F48" s="36">
        <f t="shared" si="0"/>
        <v>75091582.209999993</v>
      </c>
    </row>
    <row r="49" spans="1:7" x14ac:dyDescent="0.25">
      <c r="A49" s="29">
        <v>45260</v>
      </c>
      <c r="B49" s="23" t="s">
        <v>47</v>
      </c>
      <c r="C49" s="33">
        <v>382775</v>
      </c>
      <c r="D49" s="31">
        <v>66452.539999999994</v>
      </c>
      <c r="E49" s="40"/>
      <c r="F49" s="36">
        <f t="shared" si="0"/>
        <v>75158034.75</v>
      </c>
    </row>
    <row r="50" spans="1:7" x14ac:dyDescent="0.25">
      <c r="A50" s="29">
        <v>45260</v>
      </c>
      <c r="B50" s="23" t="s">
        <v>48</v>
      </c>
      <c r="C50" s="33">
        <v>382776</v>
      </c>
      <c r="D50" s="31">
        <v>962.64</v>
      </c>
      <c r="E50" s="40"/>
      <c r="F50" s="36">
        <f t="shared" si="0"/>
        <v>75158997.390000001</v>
      </c>
    </row>
    <row r="51" spans="1:7" ht="15.75" thickBot="1" x14ac:dyDescent="0.3">
      <c r="A51" s="29">
        <v>45260</v>
      </c>
      <c r="B51" s="41" t="s">
        <v>49</v>
      </c>
      <c r="C51" s="33">
        <v>382777</v>
      </c>
      <c r="D51" s="31">
        <v>56621.98</v>
      </c>
      <c r="E51" s="40"/>
      <c r="F51" s="36">
        <f t="shared" si="0"/>
        <v>75215619.370000005</v>
      </c>
    </row>
    <row r="52" spans="1:7" ht="15.75" thickBot="1" x14ac:dyDescent="0.3">
      <c r="A52" s="29">
        <v>45260</v>
      </c>
      <c r="B52" s="41" t="s">
        <v>50</v>
      </c>
      <c r="C52" s="33">
        <v>382778</v>
      </c>
      <c r="D52" s="42">
        <v>121579.52</v>
      </c>
      <c r="E52" s="40"/>
      <c r="F52" s="36">
        <f>F47+D52-E52</f>
        <v>75076940.789999992</v>
      </c>
    </row>
    <row r="53" spans="1:7" ht="15.75" thickBot="1" x14ac:dyDescent="0.3">
      <c r="A53" s="43"/>
      <c r="B53" s="44"/>
      <c r="C53" s="44"/>
      <c r="D53" s="45">
        <f>SUM(D12:D52)</f>
        <v>10085837.259999998</v>
      </c>
      <c r="E53" s="46">
        <f>SUM(E11:E52)</f>
        <v>10000000</v>
      </c>
      <c r="F53" s="47"/>
    </row>
    <row r="54" spans="1:7" x14ac:dyDescent="0.25">
      <c r="A54" s="48"/>
      <c r="B54" s="49"/>
      <c r="C54" s="49"/>
      <c r="D54" s="50"/>
      <c r="E54" s="51"/>
      <c r="F54" s="52"/>
    </row>
    <row r="55" spans="1:7" x14ac:dyDescent="0.25">
      <c r="A55" s="48"/>
      <c r="B55" s="49"/>
      <c r="C55" s="49"/>
      <c r="D55" s="50"/>
      <c r="E55" s="51"/>
      <c r="F55" s="52"/>
    </row>
    <row r="56" spans="1:7" x14ac:dyDescent="0.25">
      <c r="A56" s="48"/>
      <c r="B56" s="49"/>
      <c r="C56" s="49"/>
      <c r="D56" s="50"/>
      <c r="E56" s="51"/>
      <c r="F56" s="52"/>
    </row>
    <row r="57" spans="1:7" x14ac:dyDescent="0.25">
      <c r="A57" s="48"/>
      <c r="B57" s="49"/>
      <c r="C57" s="49"/>
      <c r="D57" s="50"/>
      <c r="E57" s="51"/>
      <c r="F57" s="52"/>
    </row>
    <row r="59" spans="1:7" x14ac:dyDescent="0.25">
      <c r="A59" s="53" t="s">
        <v>51</v>
      </c>
      <c r="B59" s="53"/>
      <c r="C59" s="53"/>
      <c r="D59" s="54"/>
      <c r="E59" s="53" t="s">
        <v>52</v>
      </c>
      <c r="F59" s="55"/>
    </row>
    <row r="60" spans="1:7" x14ac:dyDescent="0.25">
      <c r="A60" s="56" t="s">
        <v>53</v>
      </c>
      <c r="B60" s="56"/>
      <c r="C60" s="56"/>
      <c r="D60" s="56"/>
      <c r="E60" s="56" t="s">
        <v>54</v>
      </c>
      <c r="F60" s="56"/>
    </row>
    <row r="61" spans="1:7" x14ac:dyDescent="0.25">
      <c r="A61" s="54" t="s">
        <v>55</v>
      </c>
      <c r="B61" s="54"/>
      <c r="C61" s="54"/>
      <c r="D61" s="54"/>
      <c r="E61" s="54" t="s">
        <v>56</v>
      </c>
      <c r="F61" s="55"/>
    </row>
    <row r="62" spans="1:7" x14ac:dyDescent="0.25">
      <c r="A62" s="56"/>
      <c r="B62" s="54"/>
      <c r="C62" s="54"/>
      <c r="D62" s="57"/>
      <c r="E62" s="58"/>
      <c r="F62" s="55"/>
      <c r="G62" s="54"/>
    </row>
    <row r="63" spans="1:7" x14ac:dyDescent="0.25">
      <c r="A63" s="56"/>
      <c r="B63" s="54"/>
      <c r="C63" s="54"/>
      <c r="D63" s="57"/>
      <c r="E63" s="58"/>
      <c r="F63" s="55"/>
      <c r="G63" s="54"/>
    </row>
    <row r="64" spans="1:7" x14ac:dyDescent="0.25">
      <c r="A64" s="56"/>
      <c r="B64" s="54"/>
      <c r="C64" s="54"/>
      <c r="D64" s="57"/>
      <c r="E64" s="58"/>
      <c r="F64" s="55"/>
      <c r="G64" s="54"/>
    </row>
    <row r="65" spans="1:7" x14ac:dyDescent="0.25">
      <c r="A65" s="56"/>
      <c r="B65" s="54"/>
      <c r="C65" s="54"/>
      <c r="D65" s="57"/>
      <c r="E65" s="58"/>
      <c r="F65" s="55"/>
      <c r="G65" s="54"/>
    </row>
    <row r="66" spans="1:7" x14ac:dyDescent="0.25">
      <c r="A66" s="56"/>
      <c r="B66" s="54"/>
      <c r="C66" s="54"/>
      <c r="D66" s="59"/>
      <c r="E66" s="58"/>
      <c r="F66" s="55"/>
      <c r="G66" s="54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Noviembre 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2023-12-05T15:15:25Z</dcterms:created>
  <dcterms:modified xsi:type="dcterms:W3CDTF">2023-12-11T15:02:42Z</dcterms:modified>
</cp:coreProperties>
</file>