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gresos y Egresos 2023\Ingresos y Egresos EXCEL\"/>
    </mc:Choice>
  </mc:AlternateContent>
  <bookViews>
    <workbookView xWindow="0" yWindow="0" windowWidth="19200" windowHeight="11595"/>
  </bookViews>
  <sheets>
    <sheet name="Ingresos y Egresos Diciembre 23" sheetId="2" r:id="rId1"/>
  </sheets>
  <externalReferences>
    <externalReference r:id="rId2"/>
  </externalReferences>
  <definedNames>
    <definedName name="_xlnm.Print_Area" localSheetId="0">'Ingresos y Egresos Diciembre 23'!$A$1:$G$60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D52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</calcChain>
</file>

<file path=xl/sharedStrings.xml><?xml version="1.0" encoding="utf-8"?>
<sst xmlns="http://schemas.openxmlformats.org/spreadsheetml/2006/main" count="74" uniqueCount="55">
  <si>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</si>
  <si>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</si>
  <si>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</si>
  <si>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31 DE DICIEMBRE 2023</t>
  </si>
  <si>
    <t>FECHA</t>
  </si>
  <si>
    <t>DETALLE/CONCEPTO</t>
  </si>
  <si>
    <t>No. CK/DEP./TRANSF.</t>
  </si>
  <si>
    <t>ENTRADAS</t>
  </si>
  <si>
    <t>SALIDAS</t>
  </si>
  <si>
    <t>BALANCE</t>
  </si>
  <si>
    <t>BALANCE AL 30/11/2023</t>
  </si>
  <si>
    <t>DEP.ODONTOLOGIA</t>
  </si>
  <si>
    <t>1813-1823</t>
  </si>
  <si>
    <t>1824-1830</t>
  </si>
  <si>
    <t>1831-1840</t>
  </si>
  <si>
    <r>
      <t>TR.(ARS-SENASA-Contributivo</t>
    </r>
    <r>
      <rPr>
        <b/>
        <sz val="9"/>
        <color indexed="8"/>
        <rFont val="Calibri"/>
        <family val="2"/>
      </rPr>
      <t>), B1500106444</t>
    </r>
  </si>
  <si>
    <r>
      <t>TR.(ARS-SENASA-Contributivo</t>
    </r>
    <r>
      <rPr>
        <b/>
        <sz val="9"/>
        <color indexed="8"/>
        <rFont val="Calibri"/>
        <family val="2"/>
      </rPr>
      <t>), B1500106423, 24, 25, 26</t>
    </r>
  </si>
  <si>
    <t>1841-1857</t>
  </si>
  <si>
    <t>1858-1867</t>
  </si>
  <si>
    <t>1968-1878</t>
  </si>
  <si>
    <t>1879-1895</t>
  </si>
  <si>
    <r>
      <t>TR.(ARS-SENASA-SUBSIDIADO-</t>
    </r>
    <r>
      <rPr>
        <b/>
        <sz val="9"/>
        <color indexed="8"/>
        <rFont val="Calibri"/>
        <family val="2"/>
      </rPr>
      <t>) ODONTOLOGIA</t>
    </r>
  </si>
  <si>
    <t>1896-1904</t>
  </si>
  <si>
    <t>1905-1907</t>
  </si>
  <si>
    <t>1908-1918</t>
  </si>
  <si>
    <t>1919-1927</t>
  </si>
  <si>
    <t>1920-1921</t>
  </si>
  <si>
    <t>1928-1939</t>
  </si>
  <si>
    <t>TRANSFERENCIA CUENTA UNICA A CUENTA OPERATIVA</t>
  </si>
  <si>
    <r>
      <t>DEP.</t>
    </r>
    <r>
      <rPr>
        <sz val="9"/>
        <color indexed="8"/>
        <rFont val="Calibri"/>
        <family val="2"/>
      </rPr>
      <t xml:space="preserve"> ARS PRIMERA DE HUMANO, NCF(B010000</t>
    </r>
    <r>
      <rPr>
        <b/>
        <sz val="9"/>
        <color indexed="10"/>
        <rFont val="Calibri"/>
        <family val="2"/>
      </rPr>
      <t>1036, 1040</t>
    </r>
    <r>
      <rPr>
        <sz val="9"/>
        <color indexed="8"/>
        <rFont val="Calibri"/>
        <family val="2"/>
      </rPr>
      <t>), CK. 287163</t>
    </r>
  </si>
  <si>
    <r>
      <t>DEP.</t>
    </r>
    <r>
      <rPr>
        <sz val="9"/>
        <color indexed="8"/>
        <rFont val="Calibri"/>
        <family val="2"/>
      </rPr>
      <t xml:space="preserve"> ARS HUMANO SEGURO, NCF (B010000</t>
    </r>
    <r>
      <rPr>
        <b/>
        <sz val="9"/>
        <color indexed="10"/>
        <rFont val="Calibri"/>
        <family val="2"/>
      </rPr>
      <t>1035</t>
    </r>
    <r>
      <rPr>
        <sz val="9"/>
        <color indexed="8"/>
        <rFont val="Calibri"/>
        <family val="2"/>
      </rPr>
      <t xml:space="preserve">),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CK. 444698</t>
    </r>
  </si>
  <si>
    <t>1941-1944</t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</si>
  <si>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</si>
  <si>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TR.(ARS-RENACER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1033</t>
    </r>
    <r>
      <rPr>
        <sz val="9"/>
        <color indexed="8"/>
        <rFont val="Calibri"/>
        <family val="2"/>
      </rPr>
      <t>)</t>
    </r>
  </si>
  <si>
    <r>
      <t>DEP..(ARS-GMA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988</t>
    </r>
    <r>
      <rPr>
        <sz val="9"/>
        <color indexed="8"/>
        <rFont val="Calibri"/>
        <family val="2"/>
      </rPr>
      <t>), ck. 162195</t>
    </r>
  </si>
  <si>
    <r>
      <t>DEP..(ARS-SIMAG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1008</t>
    </r>
    <r>
      <rPr>
        <sz val="9"/>
        <color indexed="8"/>
        <rFont val="Calibri"/>
        <family val="2"/>
      </rPr>
      <t>), ck. 17201</t>
    </r>
  </si>
  <si>
    <r>
      <t>DEP..(ARS-SIMAG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1028</t>
    </r>
    <r>
      <rPr>
        <sz val="9"/>
        <color indexed="8"/>
        <rFont val="Calibri"/>
        <family val="2"/>
      </rPr>
      <t>), ck. 17201</t>
    </r>
  </si>
  <si>
    <r>
      <t>DEP. ARS MONUMENTAL (NCF B0100000</t>
    </r>
    <r>
      <rPr>
        <b/>
        <sz val="9"/>
        <color indexed="10"/>
        <rFont val="Calibri"/>
        <family val="2"/>
      </rPr>
      <t>1043, Ck. 149696</t>
    </r>
  </si>
  <si>
    <r>
      <t>DEP. ARS MONUMENTAL (NCF B0100000</t>
    </r>
    <r>
      <rPr>
        <b/>
        <sz val="9"/>
        <color indexed="10"/>
        <rFont val="Calibri"/>
        <family val="2"/>
      </rPr>
      <t>1027, Ck. 149429</t>
    </r>
  </si>
  <si>
    <r>
      <t>DEP..(ARS-APS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997, 978</t>
    </r>
    <r>
      <rPr>
        <sz val="9"/>
        <color indexed="8"/>
        <rFont val="Calibri"/>
        <family val="2"/>
      </rPr>
      <t>), ck. 11848</t>
    </r>
  </si>
  <si>
    <r>
      <t>TR.(ARS-ASEMAP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1038</t>
    </r>
    <r>
      <rPr>
        <sz val="9"/>
        <color indexed="8"/>
        <rFont val="Calibri"/>
        <family val="2"/>
      </rPr>
      <t>)</t>
    </r>
  </si>
  <si>
    <r>
      <t>TR.(ARS-SEMMA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(B1500</t>
    </r>
    <r>
      <rPr>
        <b/>
        <sz val="9"/>
        <color indexed="10"/>
        <rFont val="Calibri"/>
        <family val="2"/>
      </rPr>
      <t>1004279</t>
    </r>
    <r>
      <rPr>
        <sz val="9"/>
        <color indexed="8"/>
        <rFont val="Calibri"/>
        <family val="2"/>
      </rPr>
      <t>)</t>
    </r>
  </si>
  <si>
    <r>
      <t>TR.(ARS-META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1026</t>
    </r>
    <r>
      <rPr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</si>
  <si>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1032</t>
    </r>
    <r>
      <rPr>
        <sz val="9"/>
        <color indexed="8"/>
        <rFont val="Calibri"/>
        <family val="2"/>
      </rPr>
      <t>)</t>
    </r>
  </si>
  <si>
    <r>
      <t>TR.(ARS-FUTURO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1040</t>
    </r>
    <r>
      <rPr>
        <sz val="9"/>
        <color indexed="8"/>
        <rFont val="Calibri"/>
        <family val="2"/>
      </rPr>
      <t>)</t>
    </r>
  </si>
  <si>
    <r>
      <t>TR.(ARS-CMD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1029</t>
    </r>
    <r>
      <rPr>
        <sz val="9"/>
        <color indexed="8"/>
        <rFont val="Calibri"/>
        <family val="2"/>
      </rPr>
      <t>)</t>
    </r>
  </si>
  <si>
    <t>29/23/23</t>
  </si>
  <si>
    <r>
      <t>TR.(ARS-DR. YUNEN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1030</t>
    </r>
    <r>
      <rPr>
        <sz val="9"/>
        <color indexed="8"/>
        <rFont val="Calibri"/>
        <family val="2"/>
      </rPr>
      <t>)</t>
    </r>
  </si>
  <si>
    <r>
      <t>TR.(ARS-RESERVAS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1034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</si>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</sst>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4" fontId="9" fillId="0" borderId="6" xfId="0" applyNumberFormat="1" applyFont="1" applyFill="1" applyBorder="1" applyAlignment="1"/>
    <xf numFmtId="4" fontId="10" fillId="0" borderId="11" xfId="0" applyNumberFormat="1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15" fontId="13" fillId="0" borderId="6" xfId="2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" fontId="16" fillId="0" borderId="6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/>
    </xf>
    <xf numFmtId="15" fontId="11" fillId="0" borderId="9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/>
    </xf>
    <xf numFmtId="4" fontId="16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0" fillId="0" borderId="6" xfId="0" applyFill="1" applyBorder="1" applyAlignment="1">
      <alignment horizontal="center"/>
    </xf>
    <xf numFmtId="4" fontId="10" fillId="0" borderId="11" xfId="0" applyNumberFormat="1" applyFont="1" applyFill="1" applyBorder="1" applyAlignment="1"/>
    <xf numFmtId="0" fontId="21" fillId="0" borderId="11" xfId="0" applyFont="1" applyFill="1" applyBorder="1" applyAlignment="1"/>
    <xf numFmtId="4" fontId="0" fillId="0" borderId="12" xfId="0" applyNumberFormat="1" applyFill="1" applyBorder="1"/>
    <xf numFmtId="0" fontId="21" fillId="0" borderId="10" xfId="0" applyFont="1" applyFill="1" applyBorder="1" applyAlignment="1"/>
    <xf numFmtId="4" fontId="10" fillId="0" borderId="10" xfId="0" applyNumberFormat="1" applyFont="1" applyFill="1" applyBorder="1" applyAlignment="1"/>
    <xf numFmtId="49" fontId="12" fillId="0" borderId="13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2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2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3/1-LIBRO%20BANCO%202023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3"/>
      <sheetName val="FEB.-2023"/>
      <sheetName val="MAR.-2023"/>
      <sheetName val="ABRIL.-2023"/>
      <sheetName val="MAYO.-2023"/>
      <sheetName val="JUNIO.-2023"/>
      <sheetName val="JULIO.-2023"/>
      <sheetName val="AGOSTO-2023 "/>
      <sheetName val="SEPT.-2023"/>
      <sheetName val="OCT. 2023"/>
      <sheetName val="NOV. 2023"/>
      <sheetName val="DIC. 202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2">
          <cell r="F52">
            <v>75076940.789999992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view="pageBreakPreview" zoomScaleNormal="100" zoomScaleSheetLayoutView="100" workbookViewId="0">
      <selection activeCell="B53" sqref="B53"/>
    </sheetView>
  </sheetViews>
  <sheetFormatPr baseColWidth="10" defaultRowHeight="15" x14ac:dyDescent="0.25"/>
  <cols>
    <col min="1" max="1" width="11.42578125" style="59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0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1" t="s">
        <v>0</v>
      </c>
      <c r="B6" s="61"/>
      <c r="C6" s="61"/>
      <c r="D6" s="61"/>
      <c r="E6" s="61"/>
      <c r="F6" s="61"/>
      <c r="G6" s="61"/>
      <c r="H6" s="3"/>
      <c r="I6" s="3"/>
      <c r="J6" s="3"/>
    </row>
    <row r="7" spans="1:10" x14ac:dyDescent="0.25">
      <c r="A7" s="62" t="s">
        <v>1</v>
      </c>
      <c r="B7" s="62"/>
      <c r="C7" s="62"/>
      <c r="D7" s="62"/>
      <c r="E7" s="62"/>
      <c r="F7" s="62"/>
      <c r="G7" s="62"/>
      <c r="H7" s="4"/>
      <c r="I7" s="4"/>
      <c r="J7" s="4"/>
    </row>
    <row r="8" spans="1:10" x14ac:dyDescent="0.25">
      <c r="A8" s="62" t="s">
        <v>2</v>
      </c>
      <c r="B8" s="62"/>
      <c r="C8" s="62"/>
      <c r="D8" s="62"/>
      <c r="E8" s="62"/>
      <c r="F8" s="62"/>
      <c r="G8" s="62"/>
      <c r="H8" s="4"/>
      <c r="I8" s="4"/>
      <c r="J8" s="4"/>
    </row>
    <row r="9" spans="1:10" ht="15.75" thickBot="1" x14ac:dyDescent="0.3">
      <c r="A9" s="62" t="s">
        <v>3</v>
      </c>
      <c r="B9" s="62"/>
      <c r="C9" s="62"/>
      <c r="D9" s="62"/>
      <c r="E9" s="62"/>
      <c r="F9" s="62"/>
      <c r="G9" s="62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45260</v>
      </c>
      <c r="B11" s="11" t="s">
        <v>10</v>
      </c>
      <c r="C11" s="12"/>
      <c r="D11" s="13">
        <f>+'[1]NOV. 2023'!F52</f>
        <v>75076940.789999992</v>
      </c>
      <c r="E11" s="14"/>
      <c r="F11" s="15">
        <f>D11</f>
        <v>75076940.789999992</v>
      </c>
      <c r="G11" s="16"/>
    </row>
    <row r="12" spans="1:10" x14ac:dyDescent="0.25">
      <c r="A12" s="17">
        <v>45261</v>
      </c>
      <c r="B12" s="18" t="s">
        <v>11</v>
      </c>
      <c r="C12" s="19" t="s">
        <v>12</v>
      </c>
      <c r="D12" s="20">
        <v>9000</v>
      </c>
      <c r="E12" s="21"/>
      <c r="F12" s="22">
        <f>F11+D12-E12</f>
        <v>75085940.789999992</v>
      </c>
      <c r="G12" s="16"/>
    </row>
    <row r="13" spans="1:10" x14ac:dyDescent="0.25">
      <c r="A13" s="23">
        <v>45264</v>
      </c>
      <c r="B13" s="18" t="s">
        <v>11</v>
      </c>
      <c r="C13" s="24" t="s">
        <v>13</v>
      </c>
      <c r="D13" s="25">
        <v>3600</v>
      </c>
      <c r="E13" s="21"/>
      <c r="F13" s="22">
        <f t="shared" ref="F13:F51" si="0">F12+D13-E13</f>
        <v>75089540.789999992</v>
      </c>
      <c r="G13" s="16"/>
    </row>
    <row r="14" spans="1:10" x14ac:dyDescent="0.25">
      <c r="A14" s="23">
        <v>45265</v>
      </c>
      <c r="B14" s="18" t="s">
        <v>11</v>
      </c>
      <c r="C14" s="24" t="s">
        <v>14</v>
      </c>
      <c r="D14" s="25">
        <v>6800</v>
      </c>
      <c r="E14" s="26"/>
      <c r="F14" s="22">
        <f t="shared" si="0"/>
        <v>75096340.789999992</v>
      </c>
      <c r="G14" s="16"/>
    </row>
    <row r="15" spans="1:10" x14ac:dyDescent="0.25">
      <c r="A15" s="23">
        <v>45266</v>
      </c>
      <c r="B15" s="27" t="s">
        <v>15</v>
      </c>
      <c r="C15" s="24">
        <v>382779</v>
      </c>
      <c r="D15" s="25">
        <v>663716.11</v>
      </c>
      <c r="E15" s="21"/>
      <c r="F15" s="22">
        <f t="shared" si="0"/>
        <v>75760056.899999991</v>
      </c>
      <c r="G15" s="16"/>
    </row>
    <row r="16" spans="1:10" x14ac:dyDescent="0.25">
      <c r="A16" s="23">
        <v>45266</v>
      </c>
      <c r="B16" s="27" t="s">
        <v>16</v>
      </c>
      <c r="C16" s="24">
        <v>382780</v>
      </c>
      <c r="D16" s="25">
        <v>1234442.54</v>
      </c>
      <c r="E16" s="21"/>
      <c r="F16" s="22">
        <f t="shared" si="0"/>
        <v>76994499.439999998</v>
      </c>
      <c r="G16" s="16"/>
    </row>
    <row r="17" spans="1:7" x14ac:dyDescent="0.25">
      <c r="A17" s="23">
        <v>45266</v>
      </c>
      <c r="B17" s="18" t="s">
        <v>11</v>
      </c>
      <c r="C17" s="24" t="s">
        <v>17</v>
      </c>
      <c r="D17" s="25">
        <v>22250</v>
      </c>
      <c r="E17" s="21"/>
      <c r="F17" s="22">
        <f t="shared" si="0"/>
        <v>77016749.439999998</v>
      </c>
      <c r="G17" s="16"/>
    </row>
    <row r="18" spans="1:7" x14ac:dyDescent="0.25">
      <c r="A18" s="23">
        <v>45267</v>
      </c>
      <c r="B18" s="18" t="s">
        <v>11</v>
      </c>
      <c r="C18" s="24" t="s">
        <v>18</v>
      </c>
      <c r="D18" s="25">
        <v>16800</v>
      </c>
      <c r="E18" s="21"/>
      <c r="F18" s="22">
        <f t="shared" si="0"/>
        <v>77033549.439999998</v>
      </c>
      <c r="G18" s="16"/>
    </row>
    <row r="19" spans="1:7" x14ac:dyDescent="0.25">
      <c r="A19" s="23">
        <v>45268</v>
      </c>
      <c r="B19" s="18" t="s">
        <v>11</v>
      </c>
      <c r="C19" s="24" t="s">
        <v>19</v>
      </c>
      <c r="D19" s="25">
        <v>7700</v>
      </c>
      <c r="E19" s="21"/>
      <c r="F19" s="22">
        <f t="shared" si="0"/>
        <v>77041249.439999998</v>
      </c>
      <c r="G19" s="16"/>
    </row>
    <row r="20" spans="1:7" x14ac:dyDescent="0.25">
      <c r="A20" s="23">
        <v>45271</v>
      </c>
      <c r="B20" s="18" t="s">
        <v>11</v>
      </c>
      <c r="C20" s="24" t="s">
        <v>20</v>
      </c>
      <c r="D20" s="28">
        <v>13000</v>
      </c>
      <c r="E20" s="21"/>
      <c r="F20" s="22">
        <f t="shared" si="0"/>
        <v>77054249.439999998</v>
      </c>
      <c r="G20" s="16"/>
    </row>
    <row r="21" spans="1:7" x14ac:dyDescent="0.25">
      <c r="A21" s="23">
        <v>45242</v>
      </c>
      <c r="B21" s="29" t="s">
        <v>21</v>
      </c>
      <c r="C21" s="24">
        <v>382781</v>
      </c>
      <c r="D21" s="28">
        <v>30000</v>
      </c>
      <c r="E21" s="21"/>
      <c r="F21" s="22">
        <f t="shared" si="0"/>
        <v>77084249.439999998</v>
      </c>
      <c r="G21" s="16"/>
    </row>
    <row r="22" spans="1:7" x14ac:dyDescent="0.25">
      <c r="A22" s="23">
        <v>45272</v>
      </c>
      <c r="B22" s="18" t="s">
        <v>11</v>
      </c>
      <c r="C22" s="24" t="s">
        <v>22</v>
      </c>
      <c r="D22" s="28">
        <v>8000</v>
      </c>
      <c r="E22" s="21"/>
      <c r="F22" s="22">
        <f t="shared" si="0"/>
        <v>77092249.439999998</v>
      </c>
      <c r="G22" s="16"/>
    </row>
    <row r="23" spans="1:7" x14ac:dyDescent="0.25">
      <c r="A23" s="30">
        <v>45273</v>
      </c>
      <c r="B23" s="18" t="s">
        <v>11</v>
      </c>
      <c r="C23" s="24" t="s">
        <v>23</v>
      </c>
      <c r="D23" s="28">
        <v>5300</v>
      </c>
      <c r="E23" s="21"/>
      <c r="F23" s="22">
        <f t="shared" si="0"/>
        <v>77097549.439999998</v>
      </c>
      <c r="G23" s="16"/>
    </row>
    <row r="24" spans="1:7" x14ac:dyDescent="0.25">
      <c r="A24" s="30">
        <v>45273</v>
      </c>
      <c r="B24" s="18" t="s">
        <v>11</v>
      </c>
      <c r="C24" s="24" t="s">
        <v>24</v>
      </c>
      <c r="D24" s="13">
        <v>6400</v>
      </c>
      <c r="E24" s="21"/>
      <c r="F24" s="22">
        <f t="shared" si="0"/>
        <v>77103949.439999998</v>
      </c>
      <c r="G24" s="16"/>
    </row>
    <row r="25" spans="1:7" x14ac:dyDescent="0.25">
      <c r="A25" s="30">
        <v>45274</v>
      </c>
      <c r="B25" s="18" t="s">
        <v>11</v>
      </c>
      <c r="C25" s="24" t="s">
        <v>25</v>
      </c>
      <c r="D25" s="13">
        <v>6700</v>
      </c>
      <c r="E25" s="21"/>
      <c r="F25" s="22">
        <f t="shared" si="0"/>
        <v>77110649.439999998</v>
      </c>
      <c r="G25" s="16"/>
    </row>
    <row r="26" spans="1:7" x14ac:dyDescent="0.25">
      <c r="A26" s="30">
        <v>45274</v>
      </c>
      <c r="B26" s="18" t="s">
        <v>11</v>
      </c>
      <c r="C26" s="24" t="s">
        <v>26</v>
      </c>
      <c r="D26" s="28">
        <v>2050</v>
      </c>
      <c r="E26" s="21"/>
      <c r="F26" s="22">
        <f t="shared" si="0"/>
        <v>77112699.439999998</v>
      </c>
      <c r="G26" s="16"/>
    </row>
    <row r="27" spans="1:7" x14ac:dyDescent="0.25">
      <c r="A27" s="30">
        <v>45275</v>
      </c>
      <c r="B27" s="18" t="s">
        <v>11</v>
      </c>
      <c r="C27" s="24" t="s">
        <v>27</v>
      </c>
      <c r="D27" s="13">
        <v>9900</v>
      </c>
      <c r="E27" s="21"/>
      <c r="F27" s="22">
        <f t="shared" si="0"/>
        <v>77122599.439999998</v>
      </c>
      <c r="G27" s="16"/>
    </row>
    <row r="28" spans="1:7" x14ac:dyDescent="0.25">
      <c r="A28" s="30">
        <v>45275</v>
      </c>
      <c r="B28" s="29" t="s">
        <v>21</v>
      </c>
      <c r="C28" s="24">
        <v>382782</v>
      </c>
      <c r="D28" s="28">
        <v>20000</v>
      </c>
      <c r="E28" s="21"/>
      <c r="F28" s="22">
        <f t="shared" si="0"/>
        <v>77142599.439999998</v>
      </c>
      <c r="G28" s="16"/>
    </row>
    <row r="29" spans="1:7" x14ac:dyDescent="0.25">
      <c r="A29" s="30">
        <v>45275</v>
      </c>
      <c r="B29" s="31" t="s">
        <v>28</v>
      </c>
      <c r="C29" s="24"/>
      <c r="D29" s="28"/>
      <c r="E29" s="21">
        <v>5000000</v>
      </c>
      <c r="F29" s="22">
        <f t="shared" si="0"/>
        <v>72142599.439999998</v>
      </c>
      <c r="G29" s="16"/>
    </row>
    <row r="30" spans="1:7" ht="24" x14ac:dyDescent="0.25">
      <c r="A30" s="17">
        <v>45278</v>
      </c>
      <c r="B30" s="27" t="s">
        <v>29</v>
      </c>
      <c r="C30" s="24">
        <v>382783</v>
      </c>
      <c r="D30" s="32">
        <v>536415.88</v>
      </c>
      <c r="E30" s="33"/>
      <c r="F30" s="22">
        <f t="shared" si="0"/>
        <v>72679015.319999993</v>
      </c>
      <c r="G30" s="16"/>
    </row>
    <row r="31" spans="1:7" x14ac:dyDescent="0.25">
      <c r="A31" s="17">
        <v>45278</v>
      </c>
      <c r="B31" s="27" t="s">
        <v>30</v>
      </c>
      <c r="C31" s="24">
        <v>382784</v>
      </c>
      <c r="D31" s="32">
        <v>106505.95</v>
      </c>
      <c r="E31" s="33"/>
      <c r="F31" s="22">
        <f t="shared" si="0"/>
        <v>72785521.269999996</v>
      </c>
      <c r="G31" s="16"/>
    </row>
    <row r="32" spans="1:7" x14ac:dyDescent="0.25">
      <c r="A32" s="17">
        <v>45278</v>
      </c>
      <c r="B32" s="18" t="s">
        <v>11</v>
      </c>
      <c r="C32" s="19">
        <v>1940</v>
      </c>
      <c r="D32" s="32">
        <v>500</v>
      </c>
      <c r="E32" s="33"/>
      <c r="F32" s="22">
        <f t="shared" si="0"/>
        <v>72786021.269999996</v>
      </c>
      <c r="G32" s="16"/>
    </row>
    <row r="33" spans="1:7" x14ac:dyDescent="0.25">
      <c r="A33" s="17">
        <v>45279</v>
      </c>
      <c r="B33" s="18" t="s">
        <v>11</v>
      </c>
      <c r="C33" s="19" t="s">
        <v>31</v>
      </c>
      <c r="D33" s="32">
        <v>10300</v>
      </c>
      <c r="E33" s="33"/>
      <c r="F33" s="22">
        <f t="shared" si="0"/>
        <v>72796321.269999996</v>
      </c>
      <c r="G33" s="16"/>
    </row>
    <row r="34" spans="1:7" x14ac:dyDescent="0.25">
      <c r="A34" s="17">
        <v>45280</v>
      </c>
      <c r="B34" s="29" t="s">
        <v>32</v>
      </c>
      <c r="C34" s="19">
        <v>382785</v>
      </c>
      <c r="D34" s="32">
        <v>7550841.3499999996</v>
      </c>
      <c r="E34" s="33"/>
      <c r="F34" s="22">
        <f t="shared" si="0"/>
        <v>80347162.61999999</v>
      </c>
      <c r="G34" s="16"/>
    </row>
    <row r="35" spans="1:7" x14ac:dyDescent="0.25">
      <c r="A35" s="17">
        <v>45281</v>
      </c>
      <c r="B35" s="27" t="s">
        <v>33</v>
      </c>
      <c r="C35" s="19">
        <v>382786</v>
      </c>
      <c r="D35" s="32">
        <v>120149.69</v>
      </c>
      <c r="E35" s="33"/>
      <c r="F35" s="22">
        <f t="shared" si="0"/>
        <v>80467312.309999987</v>
      </c>
      <c r="G35" s="16"/>
    </row>
    <row r="36" spans="1:7" x14ac:dyDescent="0.25">
      <c r="A36" s="17">
        <v>45281</v>
      </c>
      <c r="B36" s="27" t="s">
        <v>34</v>
      </c>
      <c r="C36" s="19">
        <v>382787</v>
      </c>
      <c r="D36" s="32">
        <v>97494.16</v>
      </c>
      <c r="E36" s="33"/>
      <c r="F36" s="22">
        <f t="shared" si="0"/>
        <v>80564806.469999984</v>
      </c>
      <c r="G36" s="16"/>
    </row>
    <row r="37" spans="1:7" x14ac:dyDescent="0.25">
      <c r="A37" s="17">
        <v>45281</v>
      </c>
      <c r="B37" s="27" t="s">
        <v>35</v>
      </c>
      <c r="C37" s="19">
        <v>382788</v>
      </c>
      <c r="D37" s="32">
        <v>5500</v>
      </c>
      <c r="E37" s="33"/>
      <c r="F37" s="22">
        <f t="shared" si="0"/>
        <v>80570306.469999984</v>
      </c>
      <c r="G37" s="16"/>
    </row>
    <row r="38" spans="1:7" x14ac:dyDescent="0.25">
      <c r="A38" s="17">
        <v>45281</v>
      </c>
      <c r="B38" s="27" t="s">
        <v>36</v>
      </c>
      <c r="C38" s="34">
        <v>382789</v>
      </c>
      <c r="D38" s="32">
        <v>8335.94</v>
      </c>
      <c r="E38" s="35"/>
      <c r="F38" s="22">
        <f t="shared" si="0"/>
        <v>80578642.409999982</v>
      </c>
      <c r="G38" s="16"/>
    </row>
    <row r="39" spans="1:7" x14ac:dyDescent="0.25">
      <c r="A39" s="17">
        <v>45286</v>
      </c>
      <c r="B39" s="18" t="s">
        <v>37</v>
      </c>
      <c r="C39" s="34">
        <v>382790</v>
      </c>
      <c r="D39" s="32">
        <v>105933.5</v>
      </c>
      <c r="E39" s="35"/>
      <c r="F39" s="22">
        <f t="shared" si="0"/>
        <v>80684575.909999982</v>
      </c>
      <c r="G39" s="16"/>
    </row>
    <row r="40" spans="1:7" x14ac:dyDescent="0.25">
      <c r="A40" s="17">
        <v>45286</v>
      </c>
      <c r="B40" s="18" t="s">
        <v>38</v>
      </c>
      <c r="C40" s="19">
        <v>382791</v>
      </c>
      <c r="D40" s="20">
        <v>2098</v>
      </c>
      <c r="E40" s="36"/>
      <c r="F40" s="22">
        <f t="shared" si="0"/>
        <v>80686673.909999982</v>
      </c>
      <c r="G40" s="16"/>
    </row>
    <row r="41" spans="1:7" x14ac:dyDescent="0.25">
      <c r="A41" s="17">
        <v>45286</v>
      </c>
      <c r="B41" s="27" t="s">
        <v>39</v>
      </c>
      <c r="C41" s="19">
        <v>382792</v>
      </c>
      <c r="D41" s="20">
        <v>142562.04</v>
      </c>
      <c r="E41" s="36"/>
      <c r="F41" s="37">
        <f t="shared" si="0"/>
        <v>80829235.949999988</v>
      </c>
    </row>
    <row r="42" spans="1:7" x14ac:dyDescent="0.25">
      <c r="A42" s="17">
        <v>45287</v>
      </c>
      <c r="B42" s="27" t="s">
        <v>40</v>
      </c>
      <c r="C42" s="19">
        <v>382793</v>
      </c>
      <c r="D42" s="20">
        <v>2938.47</v>
      </c>
      <c r="E42" s="38"/>
      <c r="F42" s="37">
        <f t="shared" si="0"/>
        <v>80832174.419999987</v>
      </c>
    </row>
    <row r="43" spans="1:7" x14ac:dyDescent="0.25">
      <c r="A43" s="17">
        <v>45287</v>
      </c>
      <c r="B43" s="27" t="s">
        <v>41</v>
      </c>
      <c r="C43" s="19">
        <v>382794</v>
      </c>
      <c r="D43" s="20">
        <v>3698.7</v>
      </c>
      <c r="E43" s="38"/>
      <c r="F43" s="37">
        <f t="shared" si="0"/>
        <v>80835873.11999999</v>
      </c>
    </row>
    <row r="44" spans="1:7" x14ac:dyDescent="0.25">
      <c r="A44" s="17">
        <v>45287</v>
      </c>
      <c r="B44" s="27" t="s">
        <v>42</v>
      </c>
      <c r="C44" s="19">
        <v>382795</v>
      </c>
      <c r="D44" s="20">
        <v>5544.82</v>
      </c>
      <c r="E44" s="38"/>
      <c r="F44" s="37">
        <f t="shared" si="0"/>
        <v>80841417.939999983</v>
      </c>
    </row>
    <row r="45" spans="1:7" x14ac:dyDescent="0.25">
      <c r="A45" s="17">
        <v>45289</v>
      </c>
      <c r="B45" s="27" t="s">
        <v>43</v>
      </c>
      <c r="C45" s="19">
        <v>382796</v>
      </c>
      <c r="D45" s="20">
        <v>468750.14</v>
      </c>
      <c r="E45" s="38"/>
      <c r="F45" s="37">
        <f t="shared" si="0"/>
        <v>81310168.079999983</v>
      </c>
    </row>
    <row r="46" spans="1:7" x14ac:dyDescent="0.25">
      <c r="A46" s="17">
        <v>45289</v>
      </c>
      <c r="B46" s="27" t="s">
        <v>43</v>
      </c>
      <c r="C46" s="19">
        <v>382797</v>
      </c>
      <c r="D46" s="20">
        <v>35068.980000000003</v>
      </c>
      <c r="E46" s="38"/>
      <c r="F46" s="37">
        <f t="shared" si="0"/>
        <v>81345237.059999987</v>
      </c>
    </row>
    <row r="47" spans="1:7" x14ac:dyDescent="0.25">
      <c r="A47" s="17">
        <v>45289</v>
      </c>
      <c r="B47" s="27" t="s">
        <v>44</v>
      </c>
      <c r="C47" s="19">
        <v>382798</v>
      </c>
      <c r="D47" s="32">
        <v>106954.29</v>
      </c>
      <c r="E47" s="39"/>
      <c r="F47" s="37">
        <f t="shared" si="0"/>
        <v>81452191.349999994</v>
      </c>
    </row>
    <row r="48" spans="1:7" x14ac:dyDescent="0.25">
      <c r="A48" s="17">
        <v>45289</v>
      </c>
      <c r="B48" s="27" t="s">
        <v>45</v>
      </c>
      <c r="C48" s="19">
        <v>382799</v>
      </c>
      <c r="D48" s="32">
        <v>9431.92</v>
      </c>
      <c r="E48" s="39"/>
      <c r="F48" s="37">
        <f t="shared" si="0"/>
        <v>81461623.269999996</v>
      </c>
    </row>
    <row r="49" spans="1:7" x14ac:dyDescent="0.25">
      <c r="A49" s="17" t="s">
        <v>46</v>
      </c>
      <c r="B49" s="27" t="s">
        <v>47</v>
      </c>
      <c r="C49" s="19">
        <v>382800</v>
      </c>
      <c r="D49" s="32">
        <v>87219.73</v>
      </c>
      <c r="E49" s="39"/>
      <c r="F49" s="37">
        <f t="shared" si="0"/>
        <v>81548843</v>
      </c>
    </row>
    <row r="50" spans="1:7" ht="15.75" thickBot="1" x14ac:dyDescent="0.3">
      <c r="A50" s="17" t="s">
        <v>46</v>
      </c>
      <c r="B50" s="40" t="s">
        <v>48</v>
      </c>
      <c r="C50" s="19">
        <v>382801</v>
      </c>
      <c r="D50" s="41">
        <v>76250.55</v>
      </c>
      <c r="E50" s="39"/>
      <c r="F50" s="37">
        <f t="shared" si="0"/>
        <v>81625093.549999997</v>
      </c>
    </row>
    <row r="51" spans="1:7" ht="15.75" thickBot="1" x14ac:dyDescent="0.3">
      <c r="A51" s="17" t="s">
        <v>46</v>
      </c>
      <c r="B51" s="31" t="s">
        <v>28</v>
      </c>
      <c r="C51" s="19"/>
      <c r="D51" s="32"/>
      <c r="E51" s="39">
        <v>5000000</v>
      </c>
      <c r="F51" s="37">
        <f t="shared" si="0"/>
        <v>76625093.549999997</v>
      </c>
    </row>
    <row r="52" spans="1:7" ht="15.75" thickBot="1" x14ac:dyDescent="0.3">
      <c r="A52" s="42"/>
      <c r="B52" s="43"/>
      <c r="C52" s="43"/>
      <c r="D52" s="44">
        <f>SUM(D12:D51)</f>
        <v>11548152.76</v>
      </c>
      <c r="E52" s="45">
        <f>SUM(E11:E51)</f>
        <v>10000000</v>
      </c>
      <c r="F52" s="46"/>
    </row>
    <row r="53" spans="1:7" x14ac:dyDescent="0.25">
      <c r="A53" s="47"/>
      <c r="B53" s="48"/>
      <c r="C53" s="48"/>
      <c r="D53" s="49"/>
      <c r="E53" s="50"/>
      <c r="F53" s="51"/>
    </row>
    <row r="54" spans="1:7" x14ac:dyDescent="0.25">
      <c r="A54" s="47"/>
      <c r="B54" s="48"/>
      <c r="C54" s="48"/>
      <c r="D54" s="49"/>
      <c r="E54" s="50"/>
      <c r="F54" s="51"/>
    </row>
    <row r="55" spans="1:7" x14ac:dyDescent="0.25">
      <c r="A55" s="47"/>
      <c r="B55" s="48"/>
      <c r="C55" s="48"/>
      <c r="D55" s="49"/>
      <c r="E55" s="50"/>
      <c r="F55" s="51"/>
    </row>
    <row r="56" spans="1:7" x14ac:dyDescent="0.25">
      <c r="A56" s="47"/>
      <c r="B56" s="48"/>
      <c r="C56" s="48"/>
      <c r="D56" s="49"/>
      <c r="E56" s="50"/>
      <c r="F56" s="51"/>
    </row>
    <row r="58" spans="1:7" x14ac:dyDescent="0.25">
      <c r="A58" s="52" t="s">
        <v>49</v>
      </c>
      <c r="B58" s="52"/>
      <c r="C58" s="52"/>
      <c r="D58" s="53"/>
      <c r="E58" s="52" t="s">
        <v>50</v>
      </c>
      <c r="F58" s="54"/>
    </row>
    <row r="59" spans="1:7" x14ac:dyDescent="0.25">
      <c r="A59" s="55" t="s">
        <v>51</v>
      </c>
      <c r="B59" s="55"/>
      <c r="C59" s="55"/>
      <c r="D59" s="55"/>
      <c r="E59" s="55" t="s">
        <v>52</v>
      </c>
      <c r="F59" s="55"/>
    </row>
    <row r="60" spans="1:7" x14ac:dyDescent="0.25">
      <c r="A60" s="53" t="s">
        <v>53</v>
      </c>
      <c r="B60" s="53"/>
      <c r="C60" s="53"/>
      <c r="D60" s="53"/>
      <c r="E60" s="53" t="s">
        <v>54</v>
      </c>
      <c r="F60" s="54"/>
    </row>
    <row r="61" spans="1:7" x14ac:dyDescent="0.25">
      <c r="A61" s="55"/>
      <c r="B61" s="53"/>
      <c r="C61" s="53"/>
      <c r="D61" s="56"/>
      <c r="E61" s="57"/>
      <c r="F61" s="54"/>
      <c r="G61" s="53"/>
    </row>
    <row r="62" spans="1:7" x14ac:dyDescent="0.25">
      <c r="A62" s="55"/>
      <c r="B62" s="53"/>
      <c r="C62" s="53"/>
      <c r="D62" s="56"/>
      <c r="E62" s="57"/>
      <c r="F62" s="54"/>
      <c r="G62" s="53"/>
    </row>
    <row r="63" spans="1:7" x14ac:dyDescent="0.25">
      <c r="A63" s="55"/>
      <c r="B63" s="53"/>
      <c r="C63" s="53"/>
      <c r="D63" s="56"/>
      <c r="E63" s="57"/>
      <c r="F63" s="54"/>
      <c r="G63" s="53"/>
    </row>
    <row r="64" spans="1:7" x14ac:dyDescent="0.25">
      <c r="A64" s="55"/>
      <c r="B64" s="53"/>
      <c r="C64" s="53"/>
      <c r="D64" s="56"/>
      <c r="E64" s="57"/>
      <c r="F64" s="54"/>
      <c r="G64" s="53"/>
    </row>
    <row r="65" spans="1:7" x14ac:dyDescent="0.25">
      <c r="A65" s="55"/>
      <c r="B65" s="53"/>
      <c r="C65" s="53"/>
      <c r="D65" s="58"/>
      <c r="E65" s="57"/>
      <c r="F65" s="54"/>
      <c r="G65" s="53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Diciembre 23</vt:lpstr>
      <vt:lpstr>'Ingresos y Egresos Diciembre 23'!Área_de_impresión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2024-01-04T14:42:02Z</dcterms:created>
  <dcterms:modified xsi:type="dcterms:W3CDTF">2024-01-04T17:28:33Z</dcterms:modified>
</cp:coreProperties>
</file>