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toribio\Desktop\OAI 2026\Indicativa Anual (Metas Físicas)\"/>
    </mc:Choice>
  </mc:AlternateContent>
  <bookViews>
    <workbookView xWindow="0" yWindow="0" windowWidth="25125" windowHeight="12315"/>
  </bookViews>
  <sheets>
    <sheet name="Indicativa Anual 2026" sheetId="1" r:id="rId1"/>
  </sheets>
  <externalReferences>
    <externalReference r:id="rId2"/>
  </externalReferences>
  <definedNames>
    <definedName name="_xlnm.Print_Area" localSheetId="0">'Indicativa Anual 2026'!$A$1:$J$44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E29" i="1"/>
  <c r="I25" i="1" l="1"/>
  <c r="C25" i="1"/>
  <c r="C16" i="1" l="1"/>
  <c r="C15" i="1"/>
  <c r="C14" i="1"/>
</calcChain>
</file>

<file path=xl/sharedStrings.xml><?xml version="1.0" encoding="utf-8"?>
<sst xmlns="http://schemas.openxmlformats.org/spreadsheetml/2006/main" count="74" uniqueCount="73">
  <si>
    <t>Código</t>
  </si>
  <si>
    <t>Documento Relacionado</t>
  </si>
  <si>
    <t>Fecha Versión</t>
  </si>
  <si>
    <t>Versión</t>
  </si>
  <si>
    <t>DEC-FOR013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</si>
  <si>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</si>
  <si>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</si>
  <si>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</si>
  <si>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</si>
  <si>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</si>
  <si>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</si>
  <si>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</si>
  <si>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</si>
  <si>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</si>
  <si>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</si>
  <si>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</si>
  <si>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</si>
  <si>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</si>
  <si>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</si>
  <si>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</si>
  <si>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</si>
  <si>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</si>
  <si>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</si>
  <si>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</si>
  <si>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</si>
  <si>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</si>
  <si>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</si>
  <si>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</si>
  <si>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</si>
  <si>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</si>
  <si>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</si>
  <si>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</si>
  <si>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</si>
  <si>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</si>
  <si>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</si>
  <si>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</si>
  <si>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</si>
  <si>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</si>
  <si>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</si>
  <si>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</si>
  <si>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 
(E)</t>
  </si>
  <si>
    <t>Financiera 
 (F)</t>
  </si>
  <si>
    <t>Física 
(%)
 G=E/C</t>
  </si>
  <si>
    <t>Financiero 
(%) 
H=F/D</t>
  </si>
  <si>
    <t>2.2.1</t>
  </si>
  <si>
    <t>13-Provisión de servicios de salud en establecimientos auto gestionados</t>
  </si>
  <si>
    <t>Garantizar la eficiente y adecuada provisión de prestaciones complementarias de servicios de salud, tanto a nivel de atención de urgencias, hospitalización y en la atención programada, así como intervención compleja o muy especializada (generalmente referidas a hospitales regionales y nacionales, hospitales especializados y de referencia, institutos y centros diagnósticos especializados).</t>
  </si>
  <si>
    <t xml:space="preserve"> Población general que demande servicios de salud en la Red pública.</t>
  </si>
  <si>
    <t>Número de atenciones por tipo de servicio</t>
  </si>
  <si>
    <t>I -Información Institucional</t>
  </si>
  <si>
    <t>Presupuesto Aprobado:</t>
  </si>
  <si>
    <t>Presupuesto Modificado:</t>
  </si>
  <si>
    <t>Total del devengado:</t>
  </si>
  <si>
    <t>Ejecucion Anual</t>
  </si>
  <si>
    <t>.</t>
  </si>
  <si>
    <t>Programacion Anual</t>
  </si>
  <si>
    <t>Presupuesto Anual</t>
  </si>
  <si>
    <t>Física
(A)2</t>
  </si>
  <si>
    <t>Financiera
(B)2</t>
  </si>
  <si>
    <t xml:space="preserve">5180- Direccion Central del Servicio Nacional de Salud </t>
  </si>
  <si>
    <t>01-Direccion Central del Servicio Nacional de Salud</t>
  </si>
  <si>
    <t>0001-Hospital Padre Billini</t>
  </si>
  <si>
    <t>Somos una organización de referencia nacional sin fines de lucro, dedicada a la atención médica integral, que practica la excelencia, la eficacia y la eficiencia en la prestación de servicios de salud y el apoyo al médico en su desarrollo profesional.</t>
  </si>
  <si>
    <t>Ser un hospital autogestionable, de referencia y de excelencia, comprometido en ofrecer servicios de salud con los mas altos estándares de calidad e innovación, teniendo siempre la responsabilidad en los procesos, para brindar la atención a los usuarios, al personal y a la comunidad.</t>
  </si>
  <si>
    <t>Lineamientos para la Ejecución Presupuestaria 2019 del Gobierno General Nacional</t>
  </si>
  <si>
    <t>28/03/2019</t>
  </si>
  <si>
    <t>Lic. María Ramírez</t>
  </si>
  <si>
    <t>Plantea la atención en el nivel especializado, ofreciendo los servicios de consulta, emergencia, hospitalizacion y diagnósticos que garantice la pronta recuperacion y satisfaccion del ciudadano.</t>
  </si>
  <si>
    <t>Garantizar el derecho de la población al acceso a un modelo de atención integral, con calidad y calidez, que privilegie la promoción de la salud y la prevención de la enfermedad, mediante la consolidación del Sistema Nacional de Salud.</t>
  </si>
  <si>
    <t>39,768-Personas acceden a servicios de salud especializados del Hospital Padre Billini</t>
  </si>
  <si>
    <t>Dado que el trimestre de evaluación aún no ha finalizado, no se dispone de información consolidada para cuantificar los logros alcanzados ni para identificar posibles desviaciones frente a la meta física. Se prevé que, una vez culminado el período y sistematizados los datos de atenciones en el nivel especializado, se realizará el análisis correspondiente y se informarán los resultados en el próximo reporte de monitoreo institucional.</t>
  </si>
  <si>
    <t>Todavía no ha concluido el trimestre correspondiente, por lo que no es posible presentar logros alcanzados ni realizar un análisis de desviaciones respecto a la meta física establecida.</t>
  </si>
  <si>
    <t>Programacion indicativa anual de las metas fisicas y financieras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</si>
</sst>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dd/mm/yyyy;@"/>
    <numFmt numFmtId="167" formatCode="[$-10409]#,##0;\-#,##0"/>
    <numFmt numFmtId="168" formatCode="[$-10409]#,##0.00;\-#,##0.00"/>
    <numFmt numFmtId="169" formatCode="[$-10409]0.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vertical="center"/>
    </xf>
    <xf numFmtId="0" fontId="0" fillId="0" borderId="16" xfId="0" applyBorder="1"/>
    <xf numFmtId="0" fontId="11" fillId="0" borderId="0" xfId="0" applyFont="1" applyProtection="1">
      <protection locked="0"/>
    </xf>
    <xf numFmtId="0" fontId="10" fillId="6" borderId="18" xfId="0" applyFont="1" applyFill="1" applyBorder="1" applyAlignment="1">
      <alignment horizontal="center" vertical="center"/>
    </xf>
    <xf numFmtId="0" fontId="9" fillId="0" borderId="16" xfId="0" applyFont="1" applyBorder="1" applyAlignment="1">
      <alignment vertical="center" wrapText="1"/>
    </xf>
    <xf numFmtId="0" fontId="16" fillId="8" borderId="28" xfId="0" applyFont="1" applyFill="1" applyBorder="1" applyAlignment="1">
      <alignment horizontal="center" vertical="center" wrapText="1" readingOrder="1"/>
    </xf>
    <xf numFmtId="0" fontId="16" fillId="8" borderId="29" xfId="0" applyFont="1" applyFill="1" applyBorder="1" applyAlignment="1">
      <alignment horizontal="center" vertical="center" wrapText="1" readingOrder="1"/>
    </xf>
    <xf numFmtId="0" fontId="16" fillId="8" borderId="30" xfId="0" applyFont="1" applyFill="1" applyBorder="1" applyAlignment="1">
      <alignment horizontal="center" vertical="center" wrapText="1" readingOrder="1"/>
    </xf>
    <xf numFmtId="0" fontId="17" fillId="0" borderId="23" xfId="0" applyFont="1" applyBorder="1" applyAlignment="1" applyProtection="1">
      <alignment vertical="top" wrapText="1"/>
      <protection locked="0"/>
    </xf>
    <xf numFmtId="167" fontId="17" fillId="0" borderId="26" xfId="0" applyNumberFormat="1" applyFont="1" applyBorder="1" applyAlignment="1" applyProtection="1">
      <alignment horizontal="center" vertical="center" wrapText="1" readingOrder="1"/>
      <protection locked="0"/>
    </xf>
    <xf numFmtId="168" fontId="17" fillId="0" borderId="26" xfId="0" applyNumberFormat="1" applyFont="1" applyBorder="1" applyAlignment="1" applyProtection="1">
      <alignment horizontal="center" vertical="center" wrapText="1" readingOrder="1"/>
      <protection locked="0"/>
    </xf>
    <xf numFmtId="10" fontId="17" fillId="7" borderId="26" xfId="2" applyNumberFormat="1" applyFont="1" applyFill="1" applyBorder="1" applyAlignment="1" applyProtection="1">
      <alignment horizontal="center" vertical="center" wrapText="1" readingOrder="1"/>
      <protection locked="0"/>
    </xf>
    <xf numFmtId="169" fontId="17" fillId="7" borderId="24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6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6" xfId="0" applyFont="1" applyBorder="1"/>
    <xf numFmtId="0" fontId="10" fillId="6" borderId="18" xfId="0" applyFont="1" applyFill="1" applyBorder="1" applyAlignment="1">
      <alignment horizontal="center" vertical="center" wrapText="1"/>
    </xf>
    <xf numFmtId="166" fontId="6" fillId="0" borderId="12" xfId="0" applyNumberFormat="1" applyFont="1" applyBorder="1" applyAlignment="1">
      <alignment horizontal="center" vertical="center" wrapText="1"/>
    </xf>
    <xf numFmtId="0" fontId="17" fillId="0" borderId="26" xfId="0" applyFont="1" applyBorder="1" applyAlignment="1" applyProtection="1">
      <alignment vertical="center" wrapText="1"/>
      <protection locked="0"/>
    </xf>
    <xf numFmtId="0" fontId="11" fillId="0" borderId="21" xfId="0" applyFont="1" applyBorder="1" applyProtection="1">
      <protection locked="0"/>
    </xf>
    <xf numFmtId="164" fontId="11" fillId="0" borderId="21" xfId="0" applyNumberFormat="1" applyFont="1" applyBorder="1" applyProtection="1">
      <protection locked="0"/>
    </xf>
    <xf numFmtId="39" fontId="11" fillId="0" borderId="21" xfId="0" applyNumberFormat="1" applyFont="1" applyBorder="1" applyProtection="1">
      <protection locked="0"/>
    </xf>
    <xf numFmtId="165" fontId="0" fillId="0" borderId="0" xfId="0" applyNumberFormat="1"/>
    <xf numFmtId="164" fontId="11" fillId="0" borderId="0" xfId="0" applyNumberFormat="1" applyFont="1" applyProtection="1">
      <protection locked="0"/>
    </xf>
    <xf numFmtId="39" fontId="11" fillId="0" borderId="0" xfId="0" applyNumberFormat="1" applyFont="1" applyProtection="1">
      <protection locked="0"/>
    </xf>
    <xf numFmtId="0" fontId="6" fillId="0" borderId="11" xfId="0" applyFont="1" applyBorder="1" applyAlignment="1">
      <alignment horizontal="center" vertical="center"/>
    </xf>
    <xf numFmtId="167" fontId="17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49" fontId="21" fillId="0" borderId="18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22" fillId="0" borderId="42" xfId="0" applyFont="1" applyBorder="1" applyAlignment="1" applyProtection="1">
      <alignment horizontal="left" vertical="center" wrapText="1"/>
      <protection locked="0"/>
    </xf>
    <xf numFmtId="0" fontId="22" fillId="0" borderId="43" xfId="0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7" xfId="0" applyFont="1" applyBorder="1" applyAlignment="1" applyProtection="1">
      <alignment horizontal="left" vertical="center" wrapText="1"/>
      <protection locked="0"/>
    </xf>
    <xf numFmtId="0" fontId="7" fillId="4" borderId="16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7" xfId="0" applyFont="1" applyFill="1" applyBorder="1" applyAlignment="1">
      <alignment horizontal="left" vertical="center"/>
    </xf>
    <xf numFmtId="0" fontId="0" fillId="3" borderId="1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7" xfId="0" applyFill="1" applyBorder="1" applyAlignment="1">
      <alignment horizontal="center"/>
    </xf>
    <xf numFmtId="0" fontId="8" fillId="5" borderId="16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4" fillId="0" borderId="0" xfId="0" applyFont="1" applyAlignment="1" applyProtection="1">
      <alignment horizontal="center"/>
      <protection locked="0"/>
    </xf>
    <xf numFmtId="0" fontId="9" fillId="0" borderId="16" xfId="0" applyFont="1" applyBorder="1" applyAlignment="1" applyProtection="1">
      <alignment horizontal="left" vertical="center" wrapText="1"/>
      <protection locked="0"/>
    </xf>
    <xf numFmtId="0" fontId="8" fillId="5" borderId="38" xfId="0" applyFont="1" applyFill="1" applyBorder="1" applyAlignment="1">
      <alignment horizontal="left" vertical="center"/>
    </xf>
    <xf numFmtId="0" fontId="8" fillId="5" borderId="39" xfId="0" applyFont="1" applyFill="1" applyBorder="1" applyAlignment="1">
      <alignment horizontal="left" vertical="center"/>
    </xf>
    <xf numFmtId="0" fontId="8" fillId="5" borderId="40" xfId="0" applyFont="1" applyFill="1" applyBorder="1" applyAlignment="1">
      <alignment horizontal="left" vertical="center"/>
    </xf>
    <xf numFmtId="0" fontId="14" fillId="6" borderId="22" xfId="0" applyFont="1" applyFill="1" applyBorder="1" applyAlignment="1">
      <alignment horizontal="center" vertical="center" wrapText="1" readingOrder="1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5" fillId="8" borderId="26" xfId="0" applyFont="1" applyFill="1" applyBorder="1" applyAlignment="1">
      <alignment horizontal="center" vertical="center" wrapText="1" readingOrder="1"/>
    </xf>
    <xf numFmtId="0" fontId="11" fillId="6" borderId="27" xfId="0" applyFont="1" applyFill="1" applyBorder="1" applyAlignment="1">
      <alignment vertical="top" wrapText="1"/>
    </xf>
    <xf numFmtId="39" fontId="11" fillId="0" borderId="41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4" xfId="2" applyNumberFormat="1" applyFont="1" applyFill="1" applyBorder="1" applyAlignment="1" applyProtection="1">
      <alignment horizontal="center" vertical="center" wrapText="1" readingOrder="1"/>
    </xf>
    <xf numFmtId="10" fontId="11" fillId="7" borderId="25" xfId="2" applyNumberFormat="1" applyFont="1" applyFill="1" applyBorder="1" applyAlignment="1" applyProtection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14" fillId="0" borderId="32" xfId="0" applyFont="1" applyBorder="1" applyAlignment="1" applyProtection="1">
      <alignment horizontal="center"/>
      <protection locked="0"/>
    </xf>
    <xf numFmtId="39" fontId="11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0" fontId="8" fillId="5" borderId="16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22" fillId="0" borderId="31" xfId="0" applyFont="1" applyBorder="1" applyAlignment="1" applyProtection="1">
      <alignment horizontal="left" vertical="center" wrapText="1"/>
      <protection locked="0"/>
    </xf>
    <xf numFmtId="0" fontId="22" fillId="0" borderId="32" xfId="0" applyFont="1" applyBorder="1" applyAlignment="1" applyProtection="1">
      <alignment horizontal="left" vertical="center" wrapText="1"/>
      <protection locked="0"/>
    </xf>
    <xf numFmtId="0" fontId="22" fillId="0" borderId="33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 wrapText="1"/>
    </xf>
    <xf numFmtId="0" fontId="24" fillId="0" borderId="0" xfId="0" applyFont="1" applyBorder="1" applyAlignment="1" applyProtection="1">
      <alignment horizontal="left" vertical="center" wrapText="1"/>
      <protection locked="0"/>
    </xf>
    <xf numFmtId="0" fontId="8" fillId="5" borderId="35" xfId="0" applyFont="1" applyFill="1" applyBorder="1" applyAlignment="1">
      <alignment horizontal="left" vertical="center"/>
    </xf>
    <xf numFmtId="0" fontId="8" fillId="5" borderId="36" xfId="0" applyFont="1" applyFill="1" applyBorder="1" applyAlignment="1">
      <alignment horizontal="left" vertical="center"/>
    </xf>
    <xf numFmtId="0" fontId="8" fillId="5" borderId="37" xfId="0" applyFont="1" applyFill="1" applyBorder="1" applyAlignment="1">
      <alignment horizontal="left" vertical="center"/>
    </xf>
    <xf numFmtId="0" fontId="15" fillId="8" borderId="34" xfId="0" applyFont="1" applyFill="1" applyBorder="1" applyAlignment="1">
      <alignment horizontal="center" vertical="center" wrapText="1" readingOrder="1"/>
    </xf>
    <xf numFmtId="0" fontId="15" fillId="8" borderId="23" xfId="0" applyFont="1" applyFill="1" applyBorder="1" applyAlignment="1">
      <alignment horizontal="center" vertical="center" wrapText="1" readingOrder="1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22" fillId="0" borderId="0" xfId="0" applyFont="1" applyBorder="1" applyAlignment="1" applyProtection="1">
      <alignment horizontal="left" vertical="center" wrapText="1"/>
      <protection locked="0"/>
    </xf>
    <xf numFmtId="0" fontId="10" fillId="6" borderId="18" xfId="0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2" fillId="6" borderId="18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center" vertical="center" wrapText="1"/>
    </xf>
    <xf numFmtId="0" fontId="12" fillId="6" borderId="20" xfId="0" applyFont="1" applyFill="1" applyBorder="1" applyAlignment="1">
      <alignment horizontal="center" vertical="center" wrapText="1"/>
    </xf>
    <xf numFmtId="0" fontId="14" fillId="6" borderId="34" xfId="0" applyFont="1" applyFill="1" applyBorder="1" applyAlignment="1">
      <alignment horizontal="center" vertical="center" wrapText="1" readingOrder="1"/>
    </xf>
    <xf numFmtId="0" fontId="22" fillId="0" borderId="0" xfId="0" applyFont="1" applyAlignment="1" applyProtection="1">
      <alignment horizontal="center" vertical="center" wrapText="1"/>
      <protection locked="0"/>
    </xf>
    <xf numFmtId="0" fontId="22" fillId="0" borderId="17" xfId="0" applyFont="1" applyBorder="1" applyAlignment="1" applyProtection="1">
      <alignment horizontal="center"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9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xmlns="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0.4\contabilidad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8:J29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11" name="Física_x000a_(A)" dataDxfId="7"/>
    <tableColumn id="10" name="Financiera_x000a_(B)" dataDxfId="6"/>
    <tableColumn id="3" name="Física_x000a_(A)2" dataDxfId="5">
      <calculatedColumnFormula>Tabla1[Física
(A)]</calculatedColumnFormula>
    </tableColumn>
    <tableColumn id="4" name="Financiera_x000a_(B)2" dataDxfId="4">
      <calculatedColumnFormula>Tabla1[Financiera
(B)]</calculatedColumnFormula>
    </tableColumn>
    <tableColumn id="5" name="Física _x000a_(E)" dataDxfId="3"/>
    <tableColumn id="6" name="Financiera _x000a_ (F)" dataDxfId="2"/>
    <tableColumn id="7" name="Física _x000a_(%)_x000a_ G=E/C" dataDxfId="1"/>
    <tableColumn id="8" name="Financiero _x000a_(%) _x000a_H=F/D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abSelected="1" zoomScaleNormal="100" workbookViewId="0">
      <selection activeCell="M8" sqref="M8"/>
    </sheetView>
  </sheetViews>
  <sheetFormatPr baseColWidth="10" defaultColWidth="11.42578125" defaultRowHeight="15" x14ac:dyDescent="0.25"/>
  <cols>
    <col min="1" max="1" width="30.5703125" style="5" customWidth="1"/>
    <col min="2" max="2" width="15.140625" style="5" customWidth="1"/>
    <col min="3" max="3" width="14.5703125" style="5" customWidth="1"/>
    <col min="4" max="4" width="14.28515625" style="5" customWidth="1"/>
    <col min="5" max="6" width="12.7109375" style="5" customWidth="1"/>
    <col min="7" max="7" width="15.7109375" style="5" customWidth="1"/>
    <col min="8" max="8" width="16.85546875" style="5" customWidth="1"/>
    <col min="9" max="10" width="12.7109375" style="5" customWidth="1"/>
    <col min="12" max="13" width="16.28515625" bestFit="1" customWidth="1"/>
  </cols>
  <sheetData>
    <row r="1" spans="1:10" ht="21.75" thickBot="1" x14ac:dyDescent="0.3">
      <c r="A1" s="17"/>
      <c r="B1" s="52" t="s">
        <v>72</v>
      </c>
      <c r="C1" s="53"/>
      <c r="D1" s="53"/>
      <c r="E1" s="53"/>
      <c r="F1" s="53"/>
      <c r="G1" s="53"/>
      <c r="H1" s="53"/>
      <c r="I1" s="53"/>
      <c r="J1" s="54"/>
    </row>
    <row r="2" spans="1:10" ht="21.75" thickBot="1" x14ac:dyDescent="0.3">
      <c r="A2" s="18"/>
      <c r="B2" s="55" t="s">
        <v>0</v>
      </c>
      <c r="C2" s="56"/>
      <c r="D2" s="56"/>
      <c r="E2" s="56"/>
      <c r="F2" s="55" t="s">
        <v>1</v>
      </c>
      <c r="G2" s="56"/>
      <c r="H2" s="57"/>
      <c r="I2" s="1" t="s">
        <v>2</v>
      </c>
      <c r="J2" s="2" t="s">
        <v>3</v>
      </c>
    </row>
    <row r="3" spans="1:10" ht="29.25" customHeight="1" thickBot="1" x14ac:dyDescent="0.3">
      <c r="A3" s="19"/>
      <c r="B3" s="58" t="s">
        <v>4</v>
      </c>
      <c r="C3" s="59"/>
      <c r="D3" s="59"/>
      <c r="E3" s="59"/>
      <c r="F3" s="58" t="s">
        <v>64</v>
      </c>
      <c r="G3" s="59"/>
      <c r="H3" s="59"/>
      <c r="I3" s="22" t="s">
        <v>65</v>
      </c>
      <c r="J3" s="30">
        <v>0</v>
      </c>
    </row>
    <row r="4" spans="1:10" x14ac:dyDescent="0.25">
      <c r="A4" s="32"/>
      <c r="B4" s="33"/>
      <c r="C4" s="33"/>
      <c r="D4" s="33"/>
      <c r="E4" s="33"/>
      <c r="F4" s="34"/>
      <c r="G4" s="34"/>
      <c r="H4" s="34"/>
      <c r="I4" s="33"/>
      <c r="J4" s="35"/>
    </row>
    <row r="5" spans="1:10" ht="7.5" customHeight="1" x14ac:dyDescent="0.25">
      <c r="A5" s="46"/>
      <c r="B5" s="47"/>
      <c r="C5" s="47"/>
      <c r="D5" s="47"/>
      <c r="E5" s="47"/>
      <c r="F5" s="47"/>
      <c r="G5" s="47"/>
      <c r="H5" s="47"/>
      <c r="I5" s="47"/>
      <c r="J5" s="48"/>
    </row>
    <row r="6" spans="1:10" ht="15.75" x14ac:dyDescent="0.25">
      <c r="A6" s="43" t="s">
        <v>49</v>
      </c>
      <c r="B6" s="44"/>
      <c r="C6" s="44"/>
      <c r="D6" s="44"/>
      <c r="E6" s="44"/>
      <c r="F6" s="44"/>
      <c r="G6" s="44"/>
      <c r="H6" s="44"/>
      <c r="I6" s="44"/>
      <c r="J6" s="45"/>
    </row>
    <row r="7" spans="1:10" ht="15.75" x14ac:dyDescent="0.25">
      <c r="A7" s="49" t="s">
        <v>5</v>
      </c>
      <c r="B7" s="50"/>
      <c r="C7" s="50"/>
      <c r="D7" s="50"/>
      <c r="E7" s="50"/>
      <c r="F7" s="50"/>
      <c r="G7" s="50"/>
      <c r="H7" s="50"/>
      <c r="I7" s="50"/>
      <c r="J7" s="51"/>
    </row>
    <row r="8" spans="1:10" ht="15" customHeight="1" x14ac:dyDescent="0.25">
      <c r="A8" s="3" t="s">
        <v>6</v>
      </c>
      <c r="B8" s="36" t="s">
        <v>59</v>
      </c>
      <c r="C8" s="37"/>
      <c r="D8" s="37"/>
      <c r="E8" s="37"/>
      <c r="F8" s="37"/>
      <c r="G8" s="37"/>
      <c r="H8" s="37"/>
      <c r="I8" s="37"/>
      <c r="J8" s="38"/>
    </row>
    <row r="9" spans="1:10" ht="15" customHeight="1" x14ac:dyDescent="0.25">
      <c r="A9" s="20" t="s">
        <v>34</v>
      </c>
      <c r="B9" s="36" t="s">
        <v>60</v>
      </c>
      <c r="C9" s="37"/>
      <c r="D9" s="37"/>
      <c r="E9" s="37"/>
      <c r="F9" s="37"/>
      <c r="G9" s="37"/>
      <c r="H9" s="37"/>
      <c r="I9" s="37"/>
      <c r="J9" s="38"/>
    </row>
    <row r="10" spans="1:10" ht="15" customHeight="1" x14ac:dyDescent="0.25">
      <c r="A10" s="20" t="s">
        <v>35</v>
      </c>
      <c r="B10" s="36" t="s">
        <v>61</v>
      </c>
      <c r="C10" s="37"/>
      <c r="D10" s="37"/>
      <c r="E10" s="37"/>
      <c r="F10" s="37"/>
      <c r="G10" s="37"/>
      <c r="H10" s="37"/>
      <c r="I10" s="37"/>
      <c r="J10" s="38"/>
    </row>
    <row r="11" spans="1:10" ht="31.5" customHeight="1" x14ac:dyDescent="0.25">
      <c r="A11" s="3" t="s">
        <v>7</v>
      </c>
      <c r="B11" s="39" t="s">
        <v>62</v>
      </c>
      <c r="C11" s="39"/>
      <c r="D11" s="39"/>
      <c r="E11" s="39"/>
      <c r="F11" s="39"/>
      <c r="G11" s="39"/>
      <c r="H11" s="39"/>
      <c r="I11" s="39"/>
      <c r="J11" s="40"/>
    </row>
    <row r="12" spans="1:10" ht="51" customHeight="1" x14ac:dyDescent="0.25">
      <c r="A12" s="3" t="s">
        <v>8</v>
      </c>
      <c r="B12" s="41" t="s">
        <v>63</v>
      </c>
      <c r="C12" s="41"/>
      <c r="D12" s="41"/>
      <c r="E12" s="41"/>
      <c r="F12" s="41"/>
      <c r="G12" s="41"/>
      <c r="H12" s="41"/>
      <c r="I12" s="41"/>
      <c r="J12" s="42"/>
    </row>
    <row r="13" spans="1:10" ht="15.75" x14ac:dyDescent="0.25">
      <c r="A13" s="43" t="s">
        <v>9</v>
      </c>
      <c r="B13" s="44"/>
      <c r="C13" s="44"/>
      <c r="D13" s="44"/>
      <c r="E13" s="44"/>
      <c r="F13" s="44"/>
      <c r="G13" s="44"/>
      <c r="H13" s="44"/>
      <c r="I13" s="44"/>
      <c r="J13" s="45"/>
    </row>
    <row r="14" spans="1:10" ht="15" customHeight="1" x14ac:dyDescent="0.25">
      <c r="A14" s="3" t="s">
        <v>10</v>
      </c>
      <c r="B14" s="21">
        <v>2</v>
      </c>
      <c r="C14" s="94" t="str">
        <f>IFERROR(VLOOKUP(B14,'[1]Validacion datos'!A2:B5,2,FALSE),"")</f>
        <v>DESARROLLO SOCIAL</v>
      </c>
      <c r="D14" s="95"/>
      <c r="E14" s="95"/>
      <c r="F14" s="95"/>
      <c r="G14" s="95"/>
      <c r="H14" s="95"/>
      <c r="I14" s="95"/>
      <c r="J14" s="96"/>
    </row>
    <row r="15" spans="1:10" ht="13.5" customHeight="1" x14ac:dyDescent="0.25">
      <c r="A15" s="3" t="s">
        <v>11</v>
      </c>
      <c r="B15" s="6">
        <v>2.2000000000000002</v>
      </c>
      <c r="C15" s="94" t="str">
        <f>IFERROR(VLOOKUP(B15,'[1]Validacion datos'!A8:B26,2,FALSE),"")</f>
        <v>Salud y seguridad social integral</v>
      </c>
      <c r="D15" s="95"/>
      <c r="E15" s="95"/>
      <c r="F15" s="95"/>
      <c r="G15" s="95"/>
      <c r="H15" s="95"/>
      <c r="I15" s="95"/>
      <c r="J15" s="96"/>
    </row>
    <row r="16" spans="1:10" ht="24.75" customHeight="1" x14ac:dyDescent="0.25">
      <c r="A16" s="3" t="s">
        <v>12</v>
      </c>
      <c r="B16" s="6" t="s">
        <v>44</v>
      </c>
      <c r="C16" s="97" t="str">
        <f>IFERROR(VLOOKUP(B16,'[1]Validacion datos'!D8:E64,2,FALSE),"")</f>
        <v>Garantizar el derecho de la población al acceso a un modelo de atención integral, con calidad y calidez, que privilegie la promoción de la salud y la prevención de la enfermedad, mediante la consolidación del Sistema Nacional de Salud</v>
      </c>
      <c r="D16" s="98"/>
      <c r="E16" s="98"/>
      <c r="F16" s="98"/>
      <c r="G16" s="98"/>
      <c r="H16" s="98"/>
      <c r="I16" s="98"/>
      <c r="J16" s="99"/>
    </row>
    <row r="17" spans="1:15" ht="15.75" x14ac:dyDescent="0.25">
      <c r="A17" s="43" t="s">
        <v>13</v>
      </c>
      <c r="B17" s="44"/>
      <c r="C17" s="44"/>
      <c r="D17" s="44"/>
      <c r="E17" s="44"/>
      <c r="F17" s="44"/>
      <c r="G17" s="44"/>
      <c r="H17" s="44"/>
      <c r="I17" s="44"/>
      <c r="J17" s="45"/>
    </row>
    <row r="18" spans="1:15" ht="29.25" customHeight="1" x14ac:dyDescent="0.25">
      <c r="A18" s="3" t="s">
        <v>14</v>
      </c>
      <c r="B18" s="41" t="s">
        <v>45</v>
      </c>
      <c r="C18" s="41"/>
      <c r="D18" s="41"/>
      <c r="E18" s="41"/>
      <c r="F18" s="41"/>
      <c r="G18" s="41"/>
      <c r="H18" s="41"/>
      <c r="I18" s="41"/>
      <c r="J18" s="42"/>
    </row>
    <row r="19" spans="1:15" ht="57" customHeight="1" x14ac:dyDescent="0.25">
      <c r="A19" s="7" t="s">
        <v>15</v>
      </c>
      <c r="B19" s="41" t="s">
        <v>46</v>
      </c>
      <c r="C19" s="41"/>
      <c r="D19" s="41"/>
      <c r="E19" s="41"/>
      <c r="F19" s="41"/>
      <c r="G19" s="41"/>
      <c r="H19" s="41"/>
      <c r="I19" s="41"/>
      <c r="J19" s="42"/>
    </row>
    <row r="20" spans="1:15" ht="22.5" customHeight="1" x14ac:dyDescent="0.25">
      <c r="A20" s="7" t="s">
        <v>16</v>
      </c>
      <c r="B20" s="41" t="s">
        <v>47</v>
      </c>
      <c r="C20" s="41"/>
      <c r="D20" s="41"/>
      <c r="E20" s="41"/>
      <c r="F20" s="41"/>
      <c r="G20" s="41"/>
      <c r="H20" s="41"/>
      <c r="I20" s="41"/>
      <c r="J20" s="42"/>
    </row>
    <row r="21" spans="1:15" ht="40.5" customHeight="1" x14ac:dyDescent="0.25">
      <c r="A21" s="7" t="s">
        <v>36</v>
      </c>
      <c r="B21" s="101" t="s">
        <v>68</v>
      </c>
      <c r="C21" s="101"/>
      <c r="D21" s="101"/>
      <c r="E21" s="101"/>
      <c r="F21" s="101"/>
      <c r="G21" s="101"/>
      <c r="H21" s="101"/>
      <c r="I21" s="101"/>
      <c r="J21" s="102"/>
    </row>
    <row r="22" spans="1:15" ht="15.75" x14ac:dyDescent="0.25">
      <c r="A22" s="43" t="s">
        <v>17</v>
      </c>
      <c r="B22" s="44"/>
      <c r="C22" s="44"/>
      <c r="D22" s="44"/>
      <c r="E22" s="44"/>
      <c r="F22" s="44"/>
      <c r="G22" s="44"/>
      <c r="H22" s="44"/>
      <c r="I22" s="44"/>
      <c r="J22" s="45"/>
    </row>
    <row r="23" spans="1:15" ht="15" customHeight="1" x14ac:dyDescent="0.25">
      <c r="A23" s="62" t="s">
        <v>18</v>
      </c>
      <c r="B23" s="63"/>
      <c r="C23" s="63"/>
      <c r="D23" s="63"/>
      <c r="E23" s="63"/>
      <c r="F23" s="63"/>
      <c r="G23" s="63"/>
      <c r="H23" s="63"/>
      <c r="I23" s="63"/>
      <c r="J23" s="64"/>
    </row>
    <row r="24" spans="1:15" ht="15" customHeight="1" x14ac:dyDescent="0.25">
      <c r="A24" s="65" t="s">
        <v>19</v>
      </c>
      <c r="B24" s="66"/>
      <c r="C24" s="67" t="s">
        <v>20</v>
      </c>
      <c r="D24" s="100"/>
      <c r="E24" s="100"/>
      <c r="F24" s="100"/>
      <c r="G24" s="100" t="s">
        <v>21</v>
      </c>
      <c r="H24" s="66"/>
      <c r="I24" s="67" t="s">
        <v>22</v>
      </c>
      <c r="J24" s="68"/>
      <c r="L24" s="27"/>
      <c r="M24" s="27"/>
      <c r="N24" s="27"/>
      <c r="O24" s="27"/>
    </row>
    <row r="25" spans="1:15" ht="15" customHeight="1" x14ac:dyDescent="0.25">
      <c r="A25" s="71">
        <v>873359535.92999995</v>
      </c>
      <c r="B25" s="72"/>
      <c r="C25" s="92">
        <f>A25</f>
        <v>873359535.92999995</v>
      </c>
      <c r="D25" s="77"/>
      <c r="E25" s="77"/>
      <c r="F25" s="77"/>
      <c r="G25" s="77">
        <v>10056946.380000001</v>
      </c>
      <c r="H25" s="78"/>
      <c r="I25" s="73">
        <f>G25/A25*100</f>
        <v>1.1515241966518206</v>
      </c>
      <c r="J25" s="74"/>
      <c r="L25" s="27"/>
      <c r="M25" s="27"/>
      <c r="N25" s="27"/>
      <c r="O25" s="27"/>
    </row>
    <row r="26" spans="1:15" ht="15" customHeight="1" x14ac:dyDescent="0.25">
      <c r="A26" s="87" t="s">
        <v>23</v>
      </c>
      <c r="B26" s="88"/>
      <c r="C26" s="88"/>
      <c r="D26" s="88"/>
      <c r="E26" s="88"/>
      <c r="F26" s="88"/>
      <c r="G26" s="88"/>
      <c r="H26" s="88"/>
      <c r="I26" s="88"/>
      <c r="J26" s="89"/>
      <c r="L26" s="27"/>
      <c r="M26" s="27"/>
      <c r="N26" s="27"/>
      <c r="O26" s="27"/>
    </row>
    <row r="27" spans="1:15" ht="15" customHeight="1" x14ac:dyDescent="0.25">
      <c r="A27" s="4"/>
      <c r="B27"/>
      <c r="C27" s="69" t="s">
        <v>56</v>
      </c>
      <c r="D27" s="75"/>
      <c r="E27" s="69" t="s">
        <v>55</v>
      </c>
      <c r="F27" s="75"/>
      <c r="G27" s="90" t="s">
        <v>53</v>
      </c>
      <c r="H27" s="91"/>
      <c r="I27" s="69" t="s">
        <v>24</v>
      </c>
      <c r="J27" s="70"/>
      <c r="L27" s="27"/>
      <c r="M27" s="27"/>
      <c r="N27" s="27"/>
      <c r="O27" s="27"/>
    </row>
    <row r="28" spans="1:15" ht="38.25" x14ac:dyDescent="0.25">
      <c r="A28" s="8" t="s">
        <v>25</v>
      </c>
      <c r="B28" s="9" t="s">
        <v>26</v>
      </c>
      <c r="C28" s="9" t="s">
        <v>37</v>
      </c>
      <c r="D28" s="9" t="s">
        <v>38</v>
      </c>
      <c r="E28" s="9" t="s">
        <v>57</v>
      </c>
      <c r="F28" s="9" t="s">
        <v>58</v>
      </c>
      <c r="G28" s="9" t="s">
        <v>40</v>
      </c>
      <c r="H28" s="9" t="s">
        <v>41</v>
      </c>
      <c r="I28" s="9" t="s">
        <v>42</v>
      </c>
      <c r="J28" s="10" t="s">
        <v>43</v>
      </c>
      <c r="L28" s="27"/>
      <c r="M28" s="27"/>
      <c r="N28" s="27"/>
      <c r="O28" s="27"/>
    </row>
    <row r="29" spans="1:15" ht="46.5" customHeight="1" x14ac:dyDescent="0.25">
      <c r="A29" s="11" t="s">
        <v>69</v>
      </c>
      <c r="B29" s="23" t="s">
        <v>48</v>
      </c>
      <c r="C29" s="12">
        <v>477215</v>
      </c>
      <c r="D29" s="13">
        <v>873359535.92999995</v>
      </c>
      <c r="E29" s="12">
        <f>Tabla1[Física
(A)]</f>
        <v>477215</v>
      </c>
      <c r="F29" s="13">
        <f>Tabla1[Financiera
(B)]</f>
        <v>873359535.92999995</v>
      </c>
      <c r="G29" s="31"/>
      <c r="H29" s="13"/>
      <c r="I29" s="14">
        <v>0</v>
      </c>
      <c r="J29" s="15">
        <v>0</v>
      </c>
    </row>
    <row r="30" spans="1:15" ht="15.75" x14ac:dyDescent="0.25">
      <c r="A30" s="43" t="s">
        <v>54</v>
      </c>
      <c r="B30" s="44"/>
      <c r="C30" s="44"/>
      <c r="D30" s="44"/>
      <c r="E30" s="44"/>
      <c r="F30" s="44"/>
      <c r="G30" s="44"/>
      <c r="H30" s="44"/>
      <c r="I30" s="44"/>
      <c r="J30" s="45"/>
    </row>
    <row r="31" spans="1:15" ht="15.75" x14ac:dyDescent="0.25">
      <c r="A31" s="49" t="s">
        <v>27</v>
      </c>
      <c r="B31" s="50"/>
      <c r="C31" s="50"/>
      <c r="D31" s="50"/>
      <c r="E31" s="50"/>
      <c r="F31" s="50"/>
      <c r="G31" s="50"/>
      <c r="H31" s="50"/>
      <c r="I31" s="50"/>
      <c r="J31" s="51"/>
    </row>
    <row r="32" spans="1:15" x14ac:dyDescent="0.25">
      <c r="A32" s="16" t="s">
        <v>28</v>
      </c>
      <c r="B32" s="41" t="s">
        <v>69</v>
      </c>
      <c r="C32" s="41"/>
      <c r="D32" s="41"/>
      <c r="E32" s="41"/>
      <c r="F32" s="41"/>
      <c r="G32" s="41"/>
      <c r="H32" s="41"/>
      <c r="I32" s="41"/>
      <c r="J32" s="42"/>
    </row>
    <row r="33" spans="1:10" ht="30" customHeight="1" x14ac:dyDescent="0.25">
      <c r="A33" s="16" t="s">
        <v>29</v>
      </c>
      <c r="B33" s="86" t="s">
        <v>67</v>
      </c>
      <c r="C33" s="86"/>
      <c r="D33" s="86"/>
      <c r="E33" s="86"/>
      <c r="F33" s="86"/>
      <c r="G33" s="86"/>
      <c r="H33" s="86"/>
      <c r="I33" s="86"/>
      <c r="J33" s="86"/>
    </row>
    <row r="34" spans="1:10" ht="15" customHeight="1" x14ac:dyDescent="0.25">
      <c r="A34" s="61" t="s">
        <v>30</v>
      </c>
      <c r="B34" s="93" t="s">
        <v>71</v>
      </c>
      <c r="C34" s="93"/>
      <c r="D34" s="93"/>
      <c r="E34" s="93"/>
      <c r="F34" s="93"/>
      <c r="G34" s="93"/>
      <c r="H34" s="93"/>
      <c r="I34" s="93"/>
      <c r="J34" s="42"/>
    </row>
    <row r="35" spans="1:10" ht="73.5" customHeight="1" x14ac:dyDescent="0.25">
      <c r="A35" s="61"/>
      <c r="B35" s="41"/>
      <c r="C35" s="41"/>
      <c r="D35" s="41"/>
      <c r="E35" s="41"/>
      <c r="F35" s="41"/>
      <c r="G35" s="41"/>
      <c r="H35" s="41"/>
      <c r="I35" s="41"/>
      <c r="J35" s="42"/>
    </row>
    <row r="36" spans="1:10" ht="69" customHeight="1" x14ac:dyDescent="0.25">
      <c r="A36" s="16" t="s">
        <v>31</v>
      </c>
      <c r="B36" s="41" t="s">
        <v>70</v>
      </c>
      <c r="C36" s="41"/>
      <c r="D36" s="41"/>
      <c r="E36" s="41"/>
      <c r="F36" s="41"/>
      <c r="G36" s="41"/>
      <c r="H36" s="41"/>
      <c r="I36" s="41"/>
      <c r="J36" s="42"/>
    </row>
    <row r="37" spans="1:10" ht="15.75" x14ac:dyDescent="0.25">
      <c r="A37" s="43" t="s">
        <v>32</v>
      </c>
      <c r="B37" s="44"/>
      <c r="C37" s="44"/>
      <c r="D37" s="44"/>
      <c r="E37" s="44"/>
      <c r="F37" s="44"/>
      <c r="G37" s="44"/>
      <c r="H37" s="44"/>
      <c r="I37" s="44"/>
      <c r="J37" s="45"/>
    </row>
    <row r="38" spans="1:10" ht="15.75" x14ac:dyDescent="0.25">
      <c r="A38" s="79" t="s">
        <v>33</v>
      </c>
      <c r="B38" s="80"/>
      <c r="C38" s="80"/>
      <c r="D38" s="80"/>
      <c r="E38" s="80"/>
      <c r="F38" s="80"/>
      <c r="G38" s="80"/>
      <c r="H38" s="80"/>
      <c r="I38" s="80"/>
      <c r="J38" s="81"/>
    </row>
    <row r="39" spans="1:10" ht="15" customHeight="1" x14ac:dyDescent="0.25">
      <c r="A39" s="82"/>
      <c r="B39" s="83"/>
      <c r="C39" s="83"/>
      <c r="D39" s="83"/>
      <c r="E39" s="83"/>
      <c r="F39" s="83"/>
      <c r="G39" s="83"/>
      <c r="H39" s="83"/>
      <c r="I39" s="83"/>
      <c r="J39" s="84"/>
    </row>
    <row r="40" spans="1:10" ht="27.75" customHeight="1" x14ac:dyDescent="0.25">
      <c r="A40" s="85" t="s">
        <v>39</v>
      </c>
      <c r="B40" s="85"/>
      <c r="C40" s="85"/>
      <c r="D40" s="85"/>
      <c r="E40" s="85"/>
      <c r="F40" s="85"/>
      <c r="G40" s="85"/>
      <c r="H40" s="85"/>
      <c r="I40" s="85"/>
      <c r="J40" s="85"/>
    </row>
    <row r="41" spans="1:10" ht="48" customHeight="1" x14ac:dyDescent="0.25"/>
    <row r="42" spans="1:10" x14ac:dyDescent="0.25">
      <c r="A42" s="24" t="s">
        <v>50</v>
      </c>
      <c r="B42" s="25">
        <v>873359535.92999995</v>
      </c>
      <c r="C42" s="28"/>
      <c r="D42" s="28"/>
    </row>
    <row r="43" spans="1:10" x14ac:dyDescent="0.25">
      <c r="A43" s="24" t="s">
        <v>51</v>
      </c>
      <c r="B43" s="26"/>
      <c r="C43" s="29"/>
      <c r="D43" s="29"/>
      <c r="G43" s="76"/>
      <c r="H43" s="76"/>
    </row>
    <row r="44" spans="1:10" x14ac:dyDescent="0.25">
      <c r="A44" s="24" t="s">
        <v>52</v>
      </c>
      <c r="B44" s="26"/>
      <c r="C44" s="29"/>
      <c r="D44" s="29"/>
      <c r="G44" s="60" t="s">
        <v>66</v>
      </c>
      <c r="H44" s="60"/>
    </row>
  </sheetData>
  <mergeCells count="51">
    <mergeCell ref="C14:J14"/>
    <mergeCell ref="C15:J15"/>
    <mergeCell ref="C16:J16"/>
    <mergeCell ref="C24:F24"/>
    <mergeCell ref="G24:H24"/>
    <mergeCell ref="B21:J21"/>
    <mergeCell ref="G25:H25"/>
    <mergeCell ref="A37:J37"/>
    <mergeCell ref="A38:J38"/>
    <mergeCell ref="A39:J39"/>
    <mergeCell ref="A40:J40"/>
    <mergeCell ref="A30:J30"/>
    <mergeCell ref="A31:J31"/>
    <mergeCell ref="B32:J32"/>
    <mergeCell ref="B33:J33"/>
    <mergeCell ref="A26:J26"/>
    <mergeCell ref="G27:H27"/>
    <mergeCell ref="C27:D27"/>
    <mergeCell ref="C25:F25"/>
    <mergeCell ref="B34:J35"/>
    <mergeCell ref="G44:H44"/>
    <mergeCell ref="A34:A35"/>
    <mergeCell ref="A17:J17"/>
    <mergeCell ref="B18:J18"/>
    <mergeCell ref="B19:J19"/>
    <mergeCell ref="B20:J20"/>
    <mergeCell ref="A22:J22"/>
    <mergeCell ref="A23:J23"/>
    <mergeCell ref="A24:B24"/>
    <mergeCell ref="I24:J24"/>
    <mergeCell ref="I27:J27"/>
    <mergeCell ref="B36:J36"/>
    <mergeCell ref="A25:B25"/>
    <mergeCell ref="I25:J25"/>
    <mergeCell ref="E27:F27"/>
    <mergeCell ref="G43:H43"/>
    <mergeCell ref="B1:J1"/>
    <mergeCell ref="B2:E2"/>
    <mergeCell ref="F2:H2"/>
    <mergeCell ref="B3:E3"/>
    <mergeCell ref="F3:H3"/>
    <mergeCell ref="A4:J4"/>
    <mergeCell ref="B8:J8"/>
    <mergeCell ref="B11:J11"/>
    <mergeCell ref="B12:J12"/>
    <mergeCell ref="A13:J13"/>
    <mergeCell ref="A5:J5"/>
    <mergeCell ref="A6:J6"/>
    <mergeCell ref="A7:J7"/>
    <mergeCell ref="B9:J9"/>
    <mergeCell ref="B10:J10"/>
  </mergeCells>
  <phoneticPr fontId="23" type="noConversion"/>
  <dataValidations count="14">
    <dataValidation allowBlank="1" showInputMessage="1" showErrorMessage="1" prompt="Monto ejecutado en el trimestre" sqref="H28"/>
    <dataValidation allowBlank="1" showInputMessage="1" showErrorMessage="1" prompt="Meta alcanzada en el trimestre" sqref="G28:G29"/>
    <dataValidation allowBlank="1" showInputMessage="1" showErrorMessage="1" prompt="Monto presupuestado para el producto" sqref="D28:D29 F28:F29 H29"/>
    <dataValidation allowBlank="1" showInputMessage="1" showErrorMessage="1" prompt="Meta anual del indicador" sqref="C28:C29 E28:E29"/>
    <dataValidation allowBlank="1" showInputMessage="1" showErrorMessage="1" prompt="Nombre del indicador" sqref="B28:B29"/>
    <dataValidation allowBlank="1" showInputMessage="1" showErrorMessage="1" prompt="Nombre de cada producto" sqref="A28:A29"/>
    <dataValidation allowBlank="1" showInputMessage="1" showErrorMessage="1" prompt="Presupuesto del programa" sqref="A25:C25"/>
    <dataValidation allowBlank="1" sqref="A8"/>
    <dataValidation allowBlank="1" showInputMessage="1" showErrorMessage="1" prompt="¿En qué consiste el programa?" sqref="B19:J19 B33:J33"/>
    <dataValidation allowBlank="1" showInputMessage="1" showErrorMessage="1" prompt="Oportunidades de mejora identificadas" sqref="A39:J40"/>
    <dataValidation allowBlank="1" showInputMessage="1" showErrorMessage="1" prompt="1. Describir lo plasmado en el presupuesto_x000a_2. Describir lo alcanzado en términos financieros y de producción " sqref="B36:J36 B34"/>
    <dataValidation allowBlank="1" showInputMessage="1" showErrorMessage="1" prompt="Nombre del producto" sqref="B32:J32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</dataValidations>
  <pageMargins left="0.70866141732283461" right="0.70866141732283461" top="0.74803149606299213" bottom="0.74803149606299213" header="0.31496062992125984" footer="0.31496062992125984"/>
  <pageSetup scale="57" orientation="portrait" horizontalDpi="300" verticalDpi="3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Indicativa Anual 2026</vt:lpstr>
      <vt:lpstr>'Indicativa Anual 2026'!Área_de_impresión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Yadenys Toribio</cp:lastModifiedBy>
  <cp:lastPrinted>2026-02-06T14:44:16Z</cp:lastPrinted>
  <dcterms:created xsi:type="dcterms:W3CDTF">2021-03-22T15:50:10Z</dcterms:created>
  <dcterms:modified xsi:type="dcterms:W3CDTF">2026-02-06T17:58:29Z</dcterms:modified>
</cp:coreProperties>
</file>